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3AE8A639-594A-4259-967C-A763FEA16FE1}"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3" i="1" l="1"/>
  <c r="V22" i="1"/>
  <c r="V21" i="1"/>
  <c r="V20" i="1"/>
  <c r="V19" i="1"/>
  <c r="V18" i="1"/>
  <c r="V17" i="1"/>
  <c r="V16" i="1"/>
  <c r="V15" i="1"/>
  <c r="V14" i="1"/>
  <c r="V13" i="1"/>
  <c r="V12" i="1"/>
  <c r="V11" i="1"/>
  <c r="V10" i="1"/>
  <c r="V9" i="1"/>
  <c r="V8" i="1"/>
  <c r="A5" i="1"/>
  <c r="A4" i="1"/>
</calcChain>
</file>

<file path=xl/sharedStrings.xml><?xml version="1.0" encoding="utf-8"?>
<sst xmlns="http://schemas.openxmlformats.org/spreadsheetml/2006/main" count="519" uniqueCount="414">
  <si>
    <t>ИНФРА-М Научно-издательский Центр</t>
  </si>
  <si>
    <t>Стандартизация и метрология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</si>
  <si>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</si>
  <si>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</si>
  <si>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</si>
  <si>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</si>
  <si>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</si>
  <si>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</si>
  <si>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</si>
  <si>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</si>
  <si>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</si>
  <si>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</si>
  <si>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</si>
  <si>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</si>
  <si>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</si>
  <si>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</si>
  <si>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</si>
  <si>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</si>
  <si>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</si>
  <si>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</si>
  <si>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</si>
  <si>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</si>
  <si>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</si>
  <si>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</si>
  <si>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</si>
  <si>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</si>
  <si>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</si>
  <si>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</si>
  <si>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</si>
  <si>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</si>
  <si>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</si>
  <si>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</si>
  <si>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</si>
  <si>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</si>
  <si>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730831.02.01</t>
  </si>
  <si>
    <t>Взаимозаменяемость и нормирование точности: Уч. / А.А.Афанасьев - М.:НИЦ ИНФРА-М,2024-427 с.(СПО)(П)</t>
  </si>
  <si>
    <t>ВЗАИМОЗАМЕНЯЕМОСТЬ И НОРМИРОВАНИЕ ТОЧНОСТИ</t>
  </si>
  <si>
    <t>Афанасьев А.А., Погонин А.А.</t>
  </si>
  <si>
    <t>Переплет 7БЦ/Без шитья</t>
  </si>
  <si>
    <t>НИЦ ИНФРА-М</t>
  </si>
  <si>
    <t>Среднее профессиональное образование</t>
  </si>
  <si>
    <t>978-5-16-015957-7</t>
  </si>
  <si>
    <t>ПРИКЛАДНЫЕ НАУКИ. ТЕХНИКА. МЕДИЦИНА</t>
  </si>
  <si>
    <t>Технические науки в целом</t>
  </si>
  <si>
    <t>Учебник</t>
  </si>
  <si>
    <t>Профессиональное образование / Среднее профессиональное образование</t>
  </si>
  <si>
    <t>15.02.16, 27.02.01, 27.02.02</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</si>
  <si>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специальностям 27.02.01 «Метрология», 27.02.02 «Техническое регулирование и управление качеством»  (протокол № 14 от 30.09.2019)</t>
  </si>
  <si>
    <t>Белгородский государственный технологический университет им. В.Г. Шухова</t>
  </si>
  <si>
    <t>32</t>
  </si>
  <si>
    <t>0120</t>
  </si>
  <si>
    <t>В учебнике изложена система базовых знаний, обязательных при изучении дисциплины «Взаимозаменяемость и нормирование точности» федеральной образовательной программы «Стандартизация и метрология». Учебник полностью раскрывает программу по указанной дисциплине. Наряду с теоретическим материалом в тексте приведены многочисленные примеры решения задач, расчеты по определению норм точности для типовых соединений с использованием различных методик. Даны тестовые задания для проведения экзамена по взаимозаменяемости.
Соответствует требованиям федеральных государственных образовательных стандартов среднего профессионального образования последнего поколения.
Может быть использован студентами различных специальностей при изучении вопросов взаимозаменяемости, метрологического обеспечения и обеспечения качества изделий в производстве.</t>
  </si>
  <si>
    <t>706523.10.01</t>
  </si>
  <si>
    <t>Допуски, посадки и технические измерения: Уч.пос. / В.Э.Завистовский - М.:НИЦ ИНФРА-М,2025 - 278с(СПО)(П)</t>
  </si>
  <si>
    <t>ДОПУСКИ, ПОСАДКИ И ТЕХНИЧЕСКИЕ ИЗМЕРЕНИЯ</t>
  </si>
  <si>
    <t>Завистовский В.Э., Завистовский С.Э.</t>
  </si>
  <si>
    <t>978-5-16-015152-6</t>
  </si>
  <si>
    <t>Энергетика. Промышленность</t>
  </si>
  <si>
    <t>Учебное пособие</t>
  </si>
  <si>
    <t>15.01.35, 15.01.37, 15.02.01, 15.02.04, 15.02.07, 15.02.10, 15.02.16, 15.02.17, 15.02.18, 22.01.04, 23.01.10, 24.01.01, 35.01.05, 35.01.30</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</si>
  <si>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программы среднего профессионального образования по техническим специальностям (протокол № 5 от 11.03.2019)</t>
  </si>
  <si>
    <t>Полоцкий государственный университет, научная библиотека</t>
  </si>
  <si>
    <t>0119</t>
  </si>
  <si>
    <t>Разработано в соответствии с типовой учебной программой учебного предмета «Допуски, посадки и технические измерения». Подробно рассмотрена Единая система допусков и посадок, изложены основные нормы по допускам и посадкам подшипников качения, шпоночных, шлицевых и резьбовых соединений, зубчатых колес и передач, деталей из пластмасс. Приведены средства технических измерений линейных и угловых размеров, дана методика их выбора. Рассмотрены основные понятия о размерных цепях.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учащихся технических специальностей учреждений, реализующих образовательные программы среднего профессионального образования.</t>
  </si>
  <si>
    <t>632555.07.01</t>
  </si>
  <si>
    <t>Интеллектуальные средства измерений: Уч. / Г.Г.Раннев - М.:КУРС, НИЦ ИНФРА-М,2023-280с-(Бакалавр)(П)</t>
  </si>
  <si>
    <t>ИНТЕЛЛЕКТУАЛЬНЫЕ СРЕДСТВА ИЗМЕРЕНИЙ</t>
  </si>
  <si>
    <t>Раннев Г.Г., Тарасенко А.П.</t>
  </si>
  <si>
    <t>КУРС</t>
  </si>
  <si>
    <t>Бакалавриат</t>
  </si>
  <si>
    <t>978-5-906818-66-9</t>
  </si>
  <si>
    <t>Профессиональное образование / ВО - Бакалавриат</t>
  </si>
  <si>
    <t>12.03.01, 27.03.01, 28.03.02</t>
  </si>
  <si>
    <t>Рекомендовано в качестве учебника для студентов высших учебных заведений, обучающихся по направлениям подготовки 12.03.01 «Приборостроение», 27.03.01 «Стандартизация и метрология», 28.03.02 «Наноинженерия», (Квалификация — Бакалавр)</t>
  </si>
  <si>
    <t>Московский политехнический университет</t>
  </si>
  <si>
    <t>0116</t>
  </si>
  <si>
    <t>В учебнике в соответствии с требованиями государственного общеобразовательного стандарта по дисциплине интеллектуальные средства измерений, рассмотрены проблемы интеллектуализации измерений, применение нейроструктуры в средствах измерений; измерительные базы знаний; особенности аппаратной и программной частей интеллектуальных средств измерений. Материал базируется на современном понимании и состоянии интеллектуальных средств измерений.
Учебник написан для студентов и аспирантов высших учебных заведений, обучающихся по направлению «Приборостроение» и специалистов в области информационно-измерительной техники и технологий, информационных систем и метрологии.</t>
  </si>
  <si>
    <t>092450.19.01</t>
  </si>
  <si>
    <t>Метрология, стандарт. и сертифик.: Уч.пос. / Е.Б.Герасимова-2 изд.-М:Форум,ИНФРА-М,2024-224с(СПО)(п)</t>
  </si>
  <si>
    <t>МЕТРОЛОГИЯ, СТАНДАРТИЗАЦИЯ И СЕРТИФИКАЦИЯ, ИЗД.2</t>
  </si>
  <si>
    <t>Герасимова Е.Б., Герасимов Б.И.</t>
  </si>
  <si>
    <t>Форум</t>
  </si>
  <si>
    <t>978-5-00091-479-3</t>
  </si>
  <si>
    <t>00.02.32, 13.02.07, 14.02.01, 14.02.02, 15.02.01, 15.02.03, 15.02.09, 15.02.10, 15.02.16, 15.02.19, 18.02.12, 21.02.12, 23.02.02, 23.02.05, 25.02.08, 27.02.04, 35.02.18</t>
  </si>
  <si>
    <t>Рекомендовано методическим советом Учебно-методического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t>
  </si>
  <si>
    <t>Финансовый университет при Правительстве Российской Федерации</t>
  </si>
  <si>
    <t>0215</t>
  </si>
  <si>
    <t>В пособии в доступной и лаконичной форме раскрываются основные понятия и состояния функционирования метрологии, стандартизации и сертификации. Миссия, видение и кредо системного взаимодействия метрологии, стандартизации и сертификации изучаются как институты качества жизни. Развитие систем «Метрология», «Стандартизация» и «Сертификация» как институтов качества реализуется в рамках стратегии TQM (Total Quality Management — Всеобщего менеджмента качества) и институционального поля закона Российской Федерации «О техническом регулировании».
Учебное пособие предназначено для студентов средних специальных заведений технического и экономического направлений, студентов вузов, специалистов-практиков, а также может быть использовано для самообразования с целью освоения инструментов контроля качества продукции, работ и услуг.</t>
  </si>
  <si>
    <t>708376.03.01</t>
  </si>
  <si>
    <t>Метрология, стандартизация и сертификация..: Уч.пос./В.Д.Мочалов- 2 изд.-М.:НИЦ ИНФРА-М,2023-264с(П)</t>
  </si>
  <si>
    <t>МЕТРОЛОГИЯ, СТАНДАРТИЗАЦИЯ И СЕРТИФИКАЦИЯ. ОСНОВЫ ВЗАИМОЗАМЕНЯЕМОСТИ, ИЗД.2</t>
  </si>
  <si>
    <t>Мочалов В.Д., Погонин А.А., Афанасьев А.А.</t>
  </si>
  <si>
    <t>Переплет 7БЦ</t>
  </si>
  <si>
    <t>978-5-16-015107-6</t>
  </si>
  <si>
    <t>15.02.01, 15.02.03, 15.02.04, 15.02.06, 15.02.07, 15.02.09, 15.02.10, 15.02.16, 15.02.17, 15.02.18, 15.02.19</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</si>
  <si>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специальностям 15.02.07 «Автоматизация технологических процессов и производств (по отраслям)», 15.02.08 «Технология машиностроения» (протокол № 4 от 25.02.2019)</t>
  </si>
  <si>
    <t>ПО2</t>
  </si>
  <si>
    <t>0219</t>
  </si>
  <si>
    <t>В учебном пособии рассматриваются теоретические вопросы метрологии, стандартизации и сертификации в машиностроении. Особое внимание уделено вопросам стандартизации основных норм взаимозаменяемости гладких цилиндрических, шпоночных, шлицевых и резьбовых соединений. Приводятся справочные материалы, методики и примеры решения задач.
Предназначено для студентов учреждений среднего профессионального образования, обучающихся по специальностям 15.02.07 «Автоматизация технологических процессов и производств (по отраслям)», 15.02.08 «Технология машиностроения».</t>
  </si>
  <si>
    <t>713271.07.01</t>
  </si>
  <si>
    <t>Метрология, стандартизация и сертификация: Уч. / А.А.Иванов - М.:НИЦ ИНФРА-М,2024 - 301 с.(П)</t>
  </si>
  <si>
    <t>МЕТРОЛОГИЯ, СТАНДАРТИЗАЦИЯ И СЕРТИФИКАЦИЯ</t>
  </si>
  <si>
    <t>Иванов А.А., Ефремов В.В., Ковчик А.И.</t>
  </si>
  <si>
    <t>Военное образование (РВВДКУ им. Маргелова)</t>
  </si>
  <si>
    <t>978-5-16-015546-3</t>
  </si>
  <si>
    <t>Профессиональное образование</t>
  </si>
  <si>
    <t>23.02.03</t>
  </si>
  <si>
    <t>Допущен Федеральным государственным казенным военным образовательным учреждением высшего образования «Рязанское гвардейское высшее воздушно-десантное ордена Суворова дважды Краснознаменное командное училище имени генерала армии В.Ф. Маргелова» Министерства обороны Российской Федерации в качестве учебника для курсантов, обучающихся по специальности 23.02.03 «Техническое обслуживание и ремонт автомобильного транспорта», квалификация (степень) «техник»</t>
  </si>
  <si>
    <t>Рязанское высшее воздушно-десантное командное училище</t>
  </si>
  <si>
    <t>0121</t>
  </si>
  <si>
    <t>Учебник состоит из трех разделов: I — стандартизация и управление качеством продукции; II — взаимозаменяемость типовых соединений; III — основы метрологии и метрологического обеспечения вооружения и военной техники. Изложение базируется на требованиях действующих нормативных правовых актов, рекомендациях международных стандартов в области качества продукции, метрологии и стандартизации в объеме, необходимом для квалифицированного решения вопросов метрологического обеспечения эксплуатации и ремонта вооружения и военной техники (ВВТ). При изложении материала акцент сделан на актуальные проблемы повышения качества продукции и услуг, метрологического обеспечения ВВТ в современных условиях.
Изложены вопросы стандартизации, взаимозаменяемости, метрологии и метрологического обеспечения ВВТ. Приведена Единая система допусков и посадок гладких цилиндрических соединений, изложены нормы взаимозаменяемости типовых соединений деталей машин. Даны методы обоснования требований к точности основных сопряжений.
Для преподавателей, курсантов военно-учебных заведений среднего профессионального образования и технических специалистов.</t>
  </si>
  <si>
    <t>704397.03.01</t>
  </si>
  <si>
    <t>Метрология, стандартизация и сертификация: Уч. / А.А.Иванов и др.-М.:НИЦ ИНФРА-М,2023.-523 с.(П)</t>
  </si>
  <si>
    <t>Иванов А.А., Ковчик А.И., Столяров А.С. и др.</t>
  </si>
  <si>
    <t>978-5-16-015048-2</t>
  </si>
  <si>
    <t>23.02.02, 23.02.03, 23.02.04, 23.02.07</t>
  </si>
  <si>
    <t>Допущено Министерством обороны Российской Федерации в качестве учебника для курсантов и слушателей высших военно-учебных заведений, обучающихся по направлению «Эксплуатация наземного транспорта и транспортного оборудования» по специальности «Автомобили и автомобильное хозяйство» и направлению «Транспортные машины и транспортно-технологические комплексы» по специальности «Многоцелевые гусеничные и колесные машины»</t>
  </si>
  <si>
    <t>Нижегородский государственный технический университет им. Р.А. Алексеева</t>
  </si>
  <si>
    <t>Учебник состоит из трех разделов: I — стандартизация и управление качеством продукции; II — взаимозаменяемость типовых соединений; III — основы метрологии и метрологического обеспечения вооружения и военной техники. Базируется на требованиях действующих правовых и нормативных актов, рекомендациях международных стандартов в области качества продукции, метрологии и стандартизации в объеме, необходимом для квалифицированного решения вопросов метрологического обеспечения производства, ремонта изделий машиностроения. При изложении материала акцент сделан на наиболее актуальные проблемы, связанные с повышением качества продукции, ее уровня конкурентоспособности, маркетинговой деятельности и др.
Изложены вопросы стандартизации, взаимозаменяемости, метрологии и метрологического обеспечения вооружения и военной техники. Приведена Единая система допусков и посадок гладких цилиндрических соединений, изложены нормы взаимозаменяемости типовых соединений деталей машин. Даны методы обоснования требований к точности основных сопряжений, стандартизация геометрических параметров деталей, оценка точности их изготовления и измерения, расчеты допусков размеров на основе размерных цепей и их применение при производстве изделий машиностроения. Учебник содержит материалы, необходимые для проведения учебных занятий: контрольные вопросы, расчетно-поисковые задачи и подробные приложения.
Рассчитан на инженерно-технических работников, преподавателей, курсантов, слушателей высших военных образовательных учреждений и студентов машиностроительных специальностей вузов.</t>
  </si>
  <si>
    <t>653007.10.01</t>
  </si>
  <si>
    <t>Метрология, стандартизация, сертиф.,технич...: Уч. / В.Ю.Шишмарев - М.:КУРС, НИЦ ИНФРА-М,2025 - 312 с.(СПО)(п)</t>
  </si>
  <si>
    <t>МЕТРОЛОГИЯ, СТАНДАРТИЗАЦИЯ, СЕРТИФИКАЦИЯ, ТЕХНИЧЕСКОЕ РЕГУЛИРОВАНИЕ И ДОКУМЕНТОВЕДЕНИЕ</t>
  </si>
  <si>
    <t>Шишмарев В.Ю.</t>
  </si>
  <si>
    <t>978-5-906923-15-8</t>
  </si>
  <si>
    <t>09.02.01, 09.02.02, 09.02.04</t>
  </si>
  <si>
    <t>Московский авиационный институт (национальный исследовательский университет)</t>
  </si>
  <si>
    <t>0117</t>
  </si>
  <si>
    <t>Учебник предназначен для студентов СПО, обучающихся по специальностям: «Компьютерные сети», «Компьютерные сети и комплексы», «Информационные системы» (по отраслям). Разработан на основании требований к данной дисциплине ФГОС-3 в соответствии с типовыми программами. Изложены нормативные, организационные, научно-методические и юридические положения современных стандартов, касающиеся технического регулирования, метрологии, стандартизации, сертификации и оценки качества в Российской Федерации и на международном уровне. Особенность учебника, отличающего его от аналогичных изданий, состоит в том, что в нем представлены разделы, посвященные вопросам технического регулирования и документоведения.
Может быть полезен также для специалистов предприятий, занимающихся вопросами технического регулирования, метрологии, стандартизации, сертификации и оценки качества продукции.</t>
  </si>
  <si>
    <t>079950.19.01</t>
  </si>
  <si>
    <t>Метрология, стандартизация, сертификация: Уч. / А.А.Канке, - 2 изд.-М.:НИЦ ИНФРА-М,2023.-363 с.(СПО)(п)</t>
  </si>
  <si>
    <t>МЕТРОЛОГИЯ, СТАНДАРТИЗАЦИЯ, СЕРТИФИКАЦИЯ, ИЗД.2</t>
  </si>
  <si>
    <t>Канке А.А., Кошевая И.П.</t>
  </si>
  <si>
    <t>978-5-16-016811-1</t>
  </si>
  <si>
    <t>00.02.32, 27.02.01, 27.02.06</t>
  </si>
  <si>
    <t>Допущено Министерством образования и науки Российской Федерации в качестве учебника для студентов образовательных учреждений среднего профессионального образования</t>
  </si>
  <si>
    <t>0223</t>
  </si>
  <si>
    <t>В учебнике охватываются новейшие аспекты развития метрологии, стандартизации и сертификации в результате реформирования системы технического регулирования в Российской Федерации. Изложены базовые понятия в области метрологии, стандартизации и сертификации, раскрыто содержание обеспечивающих подсистем, характеризующих полный спектр инструментов и способов осуществления основных процедур.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средних специальных учебных заведений всех специальностей, изучающих дисциплину «Метрология, стандартизация, сертификация». Может быть полезен студентам и преподавателям вузов, руководителям и специалистам предприятий и организаций, работающим в области стандартизации и управления качеством, а также широкому кругу современных деловых людей.</t>
  </si>
  <si>
    <t>079950.23.01</t>
  </si>
  <si>
    <t>Метрология, стандартизация, сертификация: Уч. / И.П.Кошевая, - М.:Форум, НИЦ ИНФРА-М,2022.-415 с.(П)</t>
  </si>
  <si>
    <t>МЕТРОЛОГИЯ, СТАНДАРТИЗАЦИЯ, СЕРТИФИКАЦИЯ</t>
  </si>
  <si>
    <t>Кошевая И.П., Канке А.А.</t>
  </si>
  <si>
    <t>978-5-16-013572-4</t>
  </si>
  <si>
    <t>Государственный университет управления</t>
  </si>
  <si>
    <t>0107</t>
  </si>
  <si>
    <t>В учебнике охватываются новейшие аспекты развития стандартизации, метрологии и сертификации в свете реформирования системы технического регулирования в Российской Федерации. Изложены базовые понятия в области метрологии, стандартизации и сертификации, раскрыто содержание обеспечивающих подсистем, характеризующих полный спектр инструментов и способов осуществления основных процедур.
Предназначен для студентов средних специальных учебных заведений всех специальностей, изучающих дисциплину «Метрология, стандартизация, сертификация». Может быть полезен студентам и преподавателям вузов, руководителям и специалистам предприятий и организаций, работающим в области стандартизации и управления качеством, а также широкому кругу современных деловых людей.</t>
  </si>
  <si>
    <t>682981.06.01</t>
  </si>
  <si>
    <t>Метрология, стандартизация, сертификация: Уч.пос. / А.И.Аристов- М.:НИЦ ИНФРА-М,2023 - 256 с.(СПО)(п)</t>
  </si>
  <si>
    <t>Аристов А.И., Приходько В.М., Сергеев И.Д. и др.</t>
  </si>
  <si>
    <t>978-5-16-013964-7</t>
  </si>
  <si>
    <t>00.02.32, 15.02.09, 15.02.16, 15.02.18, 18.02.04, 18.02.12, 18.02.13, 23.02.03, 23.02.07</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</si>
  <si>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5 от 11.03.2019)</t>
  </si>
  <si>
    <t>ДА</t>
  </si>
  <si>
    <t>Московский автомобильно-дорожный государственный технический университет</t>
  </si>
  <si>
    <t>Рассмотрены основы нормирования точности геометрических параметров типовых деталей машин и сборочных единиц, определяющих качество автомобилей и дорожных машин; основные понятия метрологии и метрологического обеспечения производства, методы и средства контроля геометрических параметров, эталоны основных единиц системы СИ и передача размера единиц образцовым и рабочим средствам измерений. 
С современных позиций отражены основные подходы к стандартизации и сертификации изделий машиностроения, в том числе автомобильной техники, отечественные и международные стандарты по сертификации и управлению качеством продукции и производства. 
Содержит большое количество примеров, справочных данных и таблиц, способствующих лучшему усвоению излагаемого материала. 
Предназначено для студентов средних профессиональных учебных заведений. Представляет интерес для специалистов в области сертификации и управления качеством.</t>
  </si>
  <si>
    <t>250100.07.01</t>
  </si>
  <si>
    <t>Организация контроля качества зерна: Уч.пос. /Т.В.Устименко - М.: ИЦ РИОР:НИЦ ИНФРА-М,2024-224с.(п)</t>
  </si>
  <si>
    <t>ОРГАНИЗАЦИЯ КОНТРОЛЯ КАЧЕСТВА ЗЕРНА</t>
  </si>
  <si>
    <t>Устименко Т.В.</t>
  </si>
  <si>
    <t>ИЦ РИОР</t>
  </si>
  <si>
    <t>978-5-369-01313-7</t>
  </si>
  <si>
    <t>Сельское хозяйство</t>
  </si>
  <si>
    <t>12.02.08, 13.02.13, 19.01.18, 19.01.19, 19.02.10, 19.02.11, 19.02.12, 19.02.13, 24.02.01, 24.02.02, 25.02.01, 25.02.03, 25.02.06, 25.02.07, 25.02.08, 27.02.04, 29.02.05, 29.02.10, 35.01.12, 35.01.23, 35.01.26, 35.01.27, 35.02.05, 35.02.07, 35.02.08, 35.02.10, 35.02.16, 36.02.01, 43.01.09, 43.02.15, 44.02.06</t>
  </si>
  <si>
    <t>Рекомендовано федеральным государственным автономным учреждением «Федеральный институт развития образования» (ФГАУ «ФИРО») в качестве учебного пособия для использования в учебном процессе образовательных учреждений, реализующих программы СПО</t>
  </si>
  <si>
    <t>Новочеркасский машиностроительный колледж Ростовской области</t>
  </si>
  <si>
    <t>0114</t>
  </si>
  <si>
    <t>Представлены курс лекций и вопросы для самоконтроля, лабораторный практикум, рабочая тетрадь для выполнения практических работ, сборник задач для индивидуальной самостоятельной работы и примеры решения задач, рекомендации по подготовке рефератов, сборник производственных ситуаций и примеры решения различных ситуаций, варианты аудиторной контрольной работы для студентов ссузов. 
Предназначено для оказания помощи преподавателям и студентам специальности 260101 «Технология хранения и переработки зерна» в освоении профессиональных компетенций, соответствующих виду профессиональной деятельности «Хранение зерна и семян».</t>
  </si>
  <si>
    <t>683126.02.01</t>
  </si>
  <si>
    <t>Стандартизация, метрология и подтверждение соответствия: Уч. / М.А.Николаева - 3 изд.-М.:НИЦ ИНФРА-М,2022-297 с.(П)</t>
  </si>
  <si>
    <t>СТАНДАРТИЗАЦИЯ, МЕТРОЛОГИЯ И ПОДТВЕРЖДЕНИЕ СООТВЕТСТВИЯ, ИЗД.3</t>
  </si>
  <si>
    <t>Николаева М.А., Карташова Л.В.</t>
  </si>
  <si>
    <t>978-5-16-017008-4</t>
  </si>
  <si>
    <t>38.02.08</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</si>
  <si>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экономическим специальностям (протокол № 12 от 14.12.2020)</t>
  </si>
  <si>
    <t>Российская академия народного хозяйства и государственной службы при Президенте РФ</t>
  </si>
  <si>
    <t>0321</t>
  </si>
  <si>
    <t>Рассмотрены основные понятия и составные элементы стандартизации, метрологии, оценки и подтверждения соответствия, освещена нормативно-правовая база этих видов деятельности с учетом действующих, в том числе и вновь принятых, федеральных законов.
Предназначен для студентов учреждений среднего профессионального образования, обучающихся по экономическим специальностям.</t>
  </si>
  <si>
    <t>719235.04.01</t>
  </si>
  <si>
    <t>Управление качеством: Уч. / Л.Е.Басовский - 3 изд. - М.:НИЦ ИНФРА-М,2024 - 231 с.-(СПО)(П)</t>
  </si>
  <si>
    <t>УПРАВЛЕНИЕ КАЧЕСТВОМ, ИЗД.3</t>
  </si>
  <si>
    <t>Басовский Л.Е., Протасьев В.Б.</t>
  </si>
  <si>
    <t>978-5-16-015607-1</t>
  </si>
  <si>
    <t>ОБЩЕСТВЕННЫЕ НАУКИ.  ЭКОНОМИКА. ПРАВО</t>
  </si>
  <si>
    <t>Управление (менеджмент)</t>
  </si>
  <si>
    <t>15.02.16, 23.02.01, 23.02.04, 23.02.07, 26.02.04, 27.02.07, 38.02.01, 38.02.03, 38.02.06, 38.02.08</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</si>
  <si>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техническим, управленческим и экономическим специальностям (протокол № 12 от 24.06.2019)</t>
  </si>
  <si>
    <t>Тульский государственный педагогический университет им. Л.Н. Толстого</t>
  </si>
  <si>
    <t>0320</t>
  </si>
  <si>
    <t>Учебник представляет собой современный профессиональный курс управления качеством. Содержит изложение теоретико-методологических основ науки об управлении качеством. Охватывает весь комплекс проблем, методов и инструментов управления качеством товаров, услуг и работ, процессов и систем управления. 
Для студентов учреждений среднего профессионального образования, обучающихся по техническим, управленческим и экономическим специальностям, и практических работников.</t>
  </si>
  <si>
    <t>272600.06.01</t>
  </si>
  <si>
    <t>Экономическая эффективность метролог.обеспечения изд..: Уч.пос. / Д.Д.Грибанов-НИЦ ИНФРА-М,2024-111с(о)</t>
  </si>
  <si>
    <t>ЭКОНОМИЧЕСКАЯ ЭФФЕКТИВНОСТЬ МЕТРОЛОГИЧЕСКОГО ОБЕСПЕЧЕНИЯ ИЗДЕЛИЙ НА ЭТАПАХ ИХ ЖИЗНЕННОГО ЦИКЛА</t>
  </si>
  <si>
    <t>Д.Д.Грибанов</t>
  </si>
  <si>
    <t>Обложка. КБС</t>
  </si>
  <si>
    <t>Высшее образование: Бакалавриат</t>
  </si>
  <si>
    <t>978-5-16-009678-0</t>
  </si>
  <si>
    <t>Экономика. Бухгалтерский учет. Финансы</t>
  </si>
  <si>
    <t>27.03.01, 38.03.01</t>
  </si>
  <si>
    <t>0115</t>
  </si>
  <si>
    <t>Даны основы метрологического обеспечения изделий в соответствии со стадиями их жизненного цикла, представлены критерии экономической эффективности и направления совершенствования метрологическою обеспечения, описана методика анализа экономической эффективности деятельности метрологических служб.
Предназначено для преподавателей и студентов технических вузов, а также лиц, интересующихся вопросами метрологическою обеспечения.</t>
  </si>
  <si>
    <t>097650.20.01</t>
  </si>
  <si>
    <t>Электротехнические измерения: Уч.пос. / П.К.Хромоин - 3изд..-М.:Форум, НИЦ ИНФРА-М,2024.-288 с.-(П)</t>
  </si>
  <si>
    <t>ЭЛЕКТРОТЕХНИЧЕСКИЕ ИЗМЕРЕНИЯ, ИЗД.3</t>
  </si>
  <si>
    <t>Хромоин П. К.</t>
  </si>
  <si>
    <t>978-5-00091-462-5</t>
  </si>
  <si>
    <t>08.02.09</t>
  </si>
  <si>
    <t>Рекомендовано Методическим советом Учебно-методического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t>
  </si>
  <si>
    <t>-</t>
  </si>
  <si>
    <t>0316</t>
  </si>
  <si>
    <t>Учебное пособие предназначено для формирования необходимых профессиональных компетенций электротехника при пользовании измерительными приборами и оптимизации выбора измерительного оборудования. Содержание соответствует программе учреждений среднего профессионального образования по специальности «Монтаж, наладка и эксплуатация электрооборудования промышленных и гражданских зданий».
Пособие может быть полезно студентам смежных специальностей, программа образования которых включает вопросы измерений в энергетических системах с напряжением до 1000 В и в низкочастотных электрических цепях.</t>
  </si>
  <si>
    <t>00.00.00</t>
  </si>
  <si>
    <t>ОБЩИЕ ДИСЦИПЛИНЫ ДЛЯ ВСЕХ СПЕЦИАЛЬНОСТЕЙ</t>
  </si>
  <si>
    <t>00.02.32</t>
  </si>
  <si>
    <t>Метрология, стандартизация и сертификация</t>
  </si>
  <si>
    <t>08.00.00</t>
  </si>
  <si>
    <t>ТЕХНИКА И ТЕХНОЛОГИИ СТРОИТЕЛЬСТВА</t>
  </si>
  <si>
    <t>Монтаж, наладка и эксплуатация электрооборудования промышленных и гражданских зданий</t>
  </si>
  <si>
    <t>09.00.00</t>
  </si>
  <si>
    <t>ИНФОРМАТИКА И ВЫЧИСЛИТЕЛЬНАЯ ТЕХНИКА</t>
  </si>
  <si>
    <t>09.02.01</t>
  </si>
  <si>
    <t>Компьютерные системы и комплексы</t>
  </si>
  <si>
    <t>09.02.02</t>
  </si>
  <si>
    <t>Компьютерные сети</t>
  </si>
  <si>
    <t>09.02.04</t>
  </si>
  <si>
    <t>Информационные системы (по отраслям)</t>
  </si>
  <si>
    <t>12.00.00</t>
  </si>
  <si>
    <t>ФОТОНИКА, ПРИБОРОСТРОЕНИЕ, ОПТИЧЕСКИЕ И БИОТЕХНИЧЕСКИЕ СИСТЕМЫ И ТЕХНОЛОГИИ</t>
  </si>
  <si>
    <t>12.02.08</t>
  </si>
  <si>
    <t>Протезно-ортопедическая и реабилитационная техника</t>
  </si>
  <si>
    <t>12.03.01</t>
  </si>
  <si>
    <t>Приборостроение</t>
  </si>
  <si>
    <t>13.00.00</t>
  </si>
  <si>
    <t>ЭЛЕКТРО- И ТЕПЛОЭНЕРГЕТИКА</t>
  </si>
  <si>
    <t>13.02.07</t>
  </si>
  <si>
    <t>Электроснабжение</t>
  </si>
  <si>
    <t>13.02.13</t>
  </si>
  <si>
    <t>Эксплуатация и обслуживание электрического и электромеханического оборудования (по отраслям)</t>
  </si>
  <si>
    <t>14.00.00</t>
  </si>
  <si>
    <t>ЯДЕРНАЯ ЭНЕРГЕТИКА И ТЕХНОЛОГИИ</t>
  </si>
  <si>
    <t>14.02.01</t>
  </si>
  <si>
    <t>Атомные электрические станции и установки</t>
  </si>
  <si>
    <t>14.02.02</t>
  </si>
  <si>
    <t>Радиационная безопасность</t>
  </si>
  <si>
    <t>15.00.00</t>
  </si>
  <si>
    <t>МАШИНОСТРОЕНИЕ</t>
  </si>
  <si>
    <t>15.01.35</t>
  </si>
  <si>
    <t>Мастер слесарных работ</t>
  </si>
  <si>
    <t>15.01.37</t>
  </si>
  <si>
    <t>Слесарь-наладчик контрольно-измерительных приборов и автоматики</t>
  </si>
  <si>
    <t>15.02.01</t>
  </si>
  <si>
    <t>Монтаж и техническая эксплуатация промышленного оборудования (по отраслям)</t>
  </si>
  <si>
    <t>15.02.03</t>
  </si>
  <si>
    <t>Монтаж, техническое обслуживание и ремонт гидравлического и пневматического оборудования (по отраслям)</t>
  </si>
  <si>
    <t>15.02.04</t>
  </si>
  <si>
    <t>Специальные машины и устройства</t>
  </si>
  <si>
    <t>15.02.06</t>
  </si>
  <si>
    <t>Монтаж, техническая эксплуатация и ремонт холодильно-компрессорных и теплонасосных машин и установок (по отраслям)</t>
  </si>
  <si>
    <t>15.02.07</t>
  </si>
  <si>
    <t>Автоматизация технологических процессов и производств (по отраслям)</t>
  </si>
  <si>
    <t>15.02.09</t>
  </si>
  <si>
    <t>Аддитивные технологии</t>
  </si>
  <si>
    <t>15.02.10</t>
  </si>
  <si>
    <t>Мехатроника и робототехника (по отраслям)</t>
  </si>
  <si>
    <t>15.02.16</t>
  </si>
  <si>
    <t>Технология машиностроения</t>
  </si>
  <si>
    <t>15.02.17</t>
  </si>
  <si>
    <t>Монтаж, техническое обслуживание, эксплуатация и ремонт промышленного оборудования (по отраслям)</t>
  </si>
  <si>
    <t>15.02.18</t>
  </si>
  <si>
    <t>Техническая эксплуатация и обслуживание роботизированного производства (по отраслям)</t>
  </si>
  <si>
    <t>15.02.19</t>
  </si>
  <si>
    <t>Сварочное производство</t>
  </si>
  <si>
    <t>18.00.00</t>
  </si>
  <si>
    <t>ХИМИЧЕСКИЕ ТЕХНОЛОГИИ</t>
  </si>
  <si>
    <t>18.02.04</t>
  </si>
  <si>
    <t>Электрохимическое производство</t>
  </si>
  <si>
    <t>18.02.12</t>
  </si>
  <si>
    <t>Технология аналитического контроля химических соединений</t>
  </si>
  <si>
    <t>18.02.13</t>
  </si>
  <si>
    <t>Технология производства изделий из полимерных композитов</t>
  </si>
  <si>
    <t>19.00.00</t>
  </si>
  <si>
    <t>ПРОМЫШЛЕННАЯ ЭКОЛОГИЯ И БИОТЕХНОЛОГИИ</t>
  </si>
  <si>
    <t>19.01.18</t>
  </si>
  <si>
    <t>Аппаратчик-оператор производства продуктов питания из растительного сырья</t>
  </si>
  <si>
    <t>19.01.19</t>
  </si>
  <si>
    <t>Аппаратчик-оператор производства продуктов питания животного происхождения</t>
  </si>
  <si>
    <t>19.02.10</t>
  </si>
  <si>
    <t>Технология продукции общественного питания</t>
  </si>
  <si>
    <t>19.02.11</t>
  </si>
  <si>
    <t>Технология продуктов питания из растительного сырья</t>
  </si>
  <si>
    <t>19.02.12</t>
  </si>
  <si>
    <t>Технология продуктов питания животного происхождения</t>
  </si>
  <si>
    <t>19.02.13</t>
  </si>
  <si>
    <t>Технология продуктов общественного питания массового изготовления и специализированных пищевых продуктов</t>
  </si>
  <si>
    <t>21.00.00</t>
  </si>
  <si>
    <t>ПРИКЛАДНАЯ ГЕОЛОГИЯ, ГОРНОЕ ДЕЛО, НЕФТЕГАЗОВОЕ ДЕЛО И ГЕОДЕЗИЯ</t>
  </si>
  <si>
    <t>21.02.12</t>
  </si>
  <si>
    <t>Технология и техника разведки месторождений полезных ископаемых</t>
  </si>
  <si>
    <t>22.00.00</t>
  </si>
  <si>
    <t>ТЕХНОЛОГИИ МАТЕРИАЛОВ</t>
  </si>
  <si>
    <t>22.01.04</t>
  </si>
  <si>
    <t>Контролер металлургического производства</t>
  </si>
  <si>
    <t>23.00.00</t>
  </si>
  <si>
    <t>ТЕХНИКА И ТЕХНОЛОГИИ НАЗЕМНОГО ТРАНСПОРТА</t>
  </si>
  <si>
    <t>23.01.10</t>
  </si>
  <si>
    <t>Слесарь по обслуживанию и ремонту подвижного состава</t>
  </si>
  <si>
    <t>23.02.01</t>
  </si>
  <si>
    <t>Организация перевозок и управление на транспорте (по видам)</t>
  </si>
  <si>
    <t>23.02.02</t>
  </si>
  <si>
    <t>Автомобиле- и тракторостроение</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</si>
  <si>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</si>
  <si>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</si>
  <si>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</si>
  <si>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</si>
  <si>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</si>
  <si>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23.02.07</t>
  </si>
  <si>
    <t>Техническое обслуживание и ремонт двигателей, систем и агрегатов автомобилей</t>
  </si>
  <si>
    <t>24.00.00</t>
  </si>
  <si>
    <t>АВИАЦИОННАЯ И РАКЕТНО-КОСМИЧЕСКАЯ ТЕХНИКА</t>
  </si>
  <si>
    <t>24.01.01</t>
  </si>
  <si>
    <t>Слесарь-сборщик авиационной техники</t>
  </si>
  <si>
    <t>24.02.01</t>
  </si>
  <si>
    <t>Производство летательных аппаратов</t>
  </si>
  <si>
    <t>24.02.02</t>
  </si>
  <si>
    <t>Производство авиационных двигателей</t>
  </si>
  <si>
    <t>25.00.00</t>
  </si>
  <si>
    <t>АЭРОНАВИГАЦИЯ И ЭКСПЛУАТАЦИЯ АВИАЦИОННОЙ И РАКЕТНО-КОСМИЧЕСКОЙ ТЕХНИКИ</t>
  </si>
  <si>
    <t>25.02.01</t>
  </si>
  <si>
    <t>Техническая эксплуатация летательных аппаратов и двигателей</t>
  </si>
  <si>
    <t>25.02.03</t>
  </si>
  <si>
    <t>Техническая эксплуатация электрифицированных и пилотажно-навигационных комплексов</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</si>
  <si>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</si>
  <si>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</si>
  <si>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</si>
  <si>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</si>
  <si>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</si>
  <si>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</si>
  <si>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26.00.00</t>
  </si>
  <si>
    <t>ТЕХНИКА И ТЕХНОЛОГИИ КОРАБЛЕСТРОЕНИЯ И ВОДНОГО ТРАНСПОРТА</t>
  </si>
  <si>
    <t>26.02.04</t>
  </si>
  <si>
    <t>Монтаж и техническое обслуживание судовых машин и механизмов</t>
  </si>
  <si>
    <t>27.00.00</t>
  </si>
  <si>
    <t>УПРАВЛЕНИЕ В ТЕХНИЧЕСКИХ СИСТЕМАХ</t>
  </si>
  <si>
    <t>27.02.01</t>
  </si>
  <si>
    <t>Метрология</t>
  </si>
  <si>
    <t>27.02.02</t>
  </si>
  <si>
    <t>Техническое регулирование и управление качеством</t>
  </si>
  <si>
    <t>27.02.04</t>
  </si>
  <si>
    <t>Автоматические системы управления</t>
  </si>
  <si>
    <t>27.02.06</t>
  </si>
  <si>
    <t>Метрологический контроль средств измерений</t>
  </si>
  <si>
    <t>27.02.07</t>
  </si>
  <si>
    <t>Управление качеством продукции, процессов и услуг (по отраслям)</t>
  </si>
  <si>
    <t>27.03.01</t>
  </si>
  <si>
    <t>Стандартизация и метрология</t>
  </si>
  <si>
    <t>28.00.00</t>
  </si>
  <si>
    <t>НАНОТЕХНОЛОГИИ И НАНОМАТЕРИАЛЫ</t>
  </si>
  <si>
    <t>28.03.02</t>
  </si>
  <si>
    <t>Наноинженерия</t>
  </si>
  <si>
    <t>29.00.00</t>
  </si>
  <si>
    <t>ТЕХНОЛОГИИ ЛЕГКОЙ ПРОМЫШЛЕННОСТИ</t>
  </si>
  <si>
    <t>29.02.05</t>
  </si>
  <si>
    <t>Технология текстильных изделий (по видам)</t>
  </si>
  <si>
    <t>29.02.10</t>
  </si>
  <si>
    <t>Конструирование, моделирование и технология изготовления изделий легкой промышленности (по видам)</t>
  </si>
  <si>
    <t>35.00.00</t>
  </si>
  <si>
    <t>СЕЛЬСКОЕ, ЛЕСНОЕ И РЫБНОЕ ХОЗЯЙСТВО</t>
  </si>
  <si>
    <t>35.01.05</t>
  </si>
  <si>
    <t>Контролер качества материалов и продукции деревообрабатывающего производства</t>
  </si>
  <si>
    <t>35.01.12</t>
  </si>
  <si>
    <t>Заготовитель продуктов и сырья</t>
  </si>
  <si>
    <t>35.01.23</t>
  </si>
  <si>
    <t>Хозяйка (ин) усадьбы</t>
  </si>
  <si>
    <t>35.01.26</t>
  </si>
  <si>
    <t>Мастер растениеводства</t>
  </si>
  <si>
    <t>35.01.27</t>
  </si>
  <si>
    <t>Мастер сельскохозяйственного производства</t>
  </si>
  <si>
    <t>35.01.30</t>
  </si>
  <si>
    <t>Машинист лесозаготовительных и трелевочных машин</t>
  </si>
  <si>
    <t>35.02.05</t>
  </si>
  <si>
    <t>Агрономия</t>
  </si>
  <si>
    <t>35.02.07</t>
  </si>
  <si>
    <t>Механизация сельского хозяйства</t>
  </si>
  <si>
    <t>35.02.08</t>
  </si>
  <si>
    <t>Электротехнические системы в агропромышленном комплексе (АПК)</t>
  </si>
  <si>
    <t>35.02.10</t>
  </si>
  <si>
    <t>Обработка водных биоресурсов</t>
  </si>
  <si>
    <t>35.02.16</t>
  </si>
  <si>
    <t>Эксплуатация и ремонт сельскохозяйственной техники и оборудования</t>
  </si>
  <si>
    <t>35.02.18</t>
  </si>
  <si>
    <t>Технология переработки древесины</t>
  </si>
  <si>
    <t>36.00.00</t>
  </si>
  <si>
    <t>ВЕТЕРИНАРИЯ И ЗООТЕХНИЯ</t>
  </si>
  <si>
    <t>36.02.01</t>
  </si>
  <si>
    <t>Ветеринария</t>
  </si>
  <si>
    <t>38.00.00</t>
  </si>
  <si>
    <t>ЭКОНОМИКА И УПРАВЛЕНИЕ</t>
  </si>
  <si>
    <t>38.02.01</t>
  </si>
  <si>
    <t>Экономика и бухгалтерский учет (по отраслям)</t>
  </si>
  <si>
    <t>38.02.03</t>
  </si>
  <si>
    <t>Операционная деятельность в логистике</t>
  </si>
  <si>
    <t>38.02.06</t>
  </si>
  <si>
    <t>Финансы</t>
  </si>
  <si>
    <t>Торговое дело</t>
  </si>
  <si>
    <t>38.03.01</t>
  </si>
  <si>
    <t>Экономика</t>
  </si>
  <si>
    <t>43.00.00</t>
  </si>
  <si>
    <t>СЕРВИС И ТУРИЗМ</t>
  </si>
  <si>
    <t>43.01.09</t>
  </si>
  <si>
    <t>Повар, кондитер</t>
  </si>
  <si>
    <t>43.02.15</t>
  </si>
  <si>
    <t>Поварское и кондитерское дело</t>
  </si>
  <si>
    <t>44.00.00</t>
  </si>
  <si>
    <t>ОБРАЗОВАНИЕ И ПЕДАГОГИЧЕСКИЕ НАУКИ</t>
  </si>
  <si>
    <t>44.02.06</t>
  </si>
  <si>
    <t>Профессиональное обучение (по отраслям)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</si>
</sst>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129"/>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1924</v>
      </c>
      <c r="D8" s="8" t="s">
        <v>35</v>
      </c>
      <c r="E8" s="8" t="s">
        <v>36</v>
      </c>
      <c r="F8" s="8" t="s">
        <v>37</v>
      </c>
      <c r="G8" s="6" t="s">
        <v>38</v>
      </c>
      <c r="H8" s="6" t="s">
        <v>39</v>
      </c>
      <c r="I8" s="8" t="s">
        <v>40</v>
      </c>
      <c r="J8" s="9">
        <v>1</v>
      </c>
      <c r="K8" s="9">
        <v>427</v>
      </c>
      <c r="L8" s="9">
        <v>2024</v>
      </c>
      <c r="M8" s="8" t="s">
        <v>41</v>
      </c>
      <c r="N8" s="8" t="s">
        <v>42</v>
      </c>
      <c r="O8" s="8" t="s">
        <v>43</v>
      </c>
      <c r="P8" s="6" t="s">
        <v>44</v>
      </c>
      <c r="Q8" s="8" t="s">
        <v>45</v>
      </c>
      <c r="R8" s="10" t="s">
        <v>46</v>
      </c>
      <c r="S8" s="11" t="s">
        <v>47</v>
      </c>
      <c r="T8" s="6"/>
      <c r="U8" s="12"/>
      <c r="V8" s="27" t="str">
        <f>HYPERLINK("https://znanium.ru/catalog/product/1071740", "Ознакомиться")</f>
        <v>Ознакомиться</v>
      </c>
      <c r="W8" s="8" t="s">
        <v>48</v>
      </c>
      <c r="X8" s="6"/>
      <c r="Y8" s="6"/>
      <c r="Z8" s="6" t="s">
        <v>49</v>
      </c>
      <c r="AA8" s="6" t="s">
        <v>50</v>
      </c>
      <c r="AB8" s="8" t="s">
        <v>51</v>
      </c>
    </row>
    <row r="9" spans="1:28" s="4" customFormat="1" ht="51.95" customHeight="1" x14ac:dyDescent="0.2">
      <c r="A9" s="5">
        <v>0</v>
      </c>
      <c r="B9" s="6" t="s">
        <v>52</v>
      </c>
      <c r="C9" s="7">
        <v>1400</v>
      </c>
      <c r="D9" s="8" t="s">
        <v>53</v>
      </c>
      <c r="E9" s="8" t="s">
        <v>54</v>
      </c>
      <c r="F9" s="8" t="s">
        <v>55</v>
      </c>
      <c r="G9" s="6" t="s">
        <v>38</v>
      </c>
      <c r="H9" s="6" t="s">
        <v>39</v>
      </c>
      <c r="I9" s="8" t="s">
        <v>40</v>
      </c>
      <c r="J9" s="9">
        <v>1</v>
      </c>
      <c r="K9" s="9">
        <v>278</v>
      </c>
      <c r="L9" s="9">
        <v>2025</v>
      </c>
      <c r="M9" s="8" t="s">
        <v>56</v>
      </c>
      <c r="N9" s="8" t="s">
        <v>42</v>
      </c>
      <c r="O9" s="8" t="s">
        <v>57</v>
      </c>
      <c r="P9" s="6" t="s">
        <v>58</v>
      </c>
      <c r="Q9" s="8" t="s">
        <v>45</v>
      </c>
      <c r="R9" s="10" t="s">
        <v>59</v>
      </c>
      <c r="S9" s="11" t="s">
        <v>60</v>
      </c>
      <c r="T9" s="6"/>
      <c r="U9" s="12"/>
      <c r="V9" s="27" t="str">
        <f>HYPERLINK("https://znanium.ru/catalog/product/2169727", "Ознакомиться")</f>
        <v>Ознакомиться</v>
      </c>
      <c r="W9" s="8" t="s">
        <v>61</v>
      </c>
      <c r="X9" s="6"/>
      <c r="Y9" s="6"/>
      <c r="Z9" s="6"/>
      <c r="AA9" s="6" t="s">
        <v>62</v>
      </c>
      <c r="AB9" s="8" t="s">
        <v>63</v>
      </c>
    </row>
    <row r="10" spans="1:28" s="4" customFormat="1" ht="51.95" customHeight="1" x14ac:dyDescent="0.2">
      <c r="A10" s="5">
        <v>0</v>
      </c>
      <c r="B10" s="6" t="s">
        <v>64</v>
      </c>
      <c r="C10" s="7">
        <v>1320</v>
      </c>
      <c r="D10" s="8" t="s">
        <v>65</v>
      </c>
      <c r="E10" s="8" t="s">
        <v>66</v>
      </c>
      <c r="F10" s="8" t="s">
        <v>67</v>
      </c>
      <c r="G10" s="6" t="s">
        <v>38</v>
      </c>
      <c r="H10" s="6" t="s">
        <v>68</v>
      </c>
      <c r="I10" s="8" t="s">
        <v>69</v>
      </c>
      <c r="J10" s="9">
        <v>1</v>
      </c>
      <c r="K10" s="9">
        <v>280</v>
      </c>
      <c r="L10" s="9">
        <v>2023</v>
      </c>
      <c r="M10" s="8" t="s">
        <v>70</v>
      </c>
      <c r="N10" s="8" t="s">
        <v>42</v>
      </c>
      <c r="O10" s="8" t="s">
        <v>43</v>
      </c>
      <c r="P10" s="6" t="s">
        <v>44</v>
      </c>
      <c r="Q10" s="8" t="s">
        <v>71</v>
      </c>
      <c r="R10" s="10" t="s">
        <v>72</v>
      </c>
      <c r="S10" s="11" t="s">
        <v>73</v>
      </c>
      <c r="T10" s="6"/>
      <c r="U10" s="12"/>
      <c r="V10" s="27" t="str">
        <f>HYPERLINK("https://znanium.ru/catalog/product/2126506", "Ознакомиться")</f>
        <v>Ознакомиться</v>
      </c>
      <c r="W10" s="8" t="s">
        <v>74</v>
      </c>
      <c r="X10" s="6"/>
      <c r="Y10" s="6"/>
      <c r="Z10" s="6"/>
      <c r="AA10" s="6" t="s">
        <v>75</v>
      </c>
      <c r="AB10" s="8" t="s">
        <v>76</v>
      </c>
    </row>
    <row r="11" spans="1:28" s="4" customFormat="1" ht="51.95" customHeight="1" x14ac:dyDescent="0.2">
      <c r="A11" s="5">
        <v>0</v>
      </c>
      <c r="B11" s="6" t="s">
        <v>77</v>
      </c>
      <c r="C11" s="7">
        <v>1060</v>
      </c>
      <c r="D11" s="8" t="s">
        <v>78</v>
      </c>
      <c r="E11" s="8" t="s">
        <v>79</v>
      </c>
      <c r="F11" s="8" t="s">
        <v>80</v>
      </c>
      <c r="G11" s="6" t="s">
        <v>38</v>
      </c>
      <c r="H11" s="6" t="s">
        <v>81</v>
      </c>
      <c r="I11" s="8" t="s">
        <v>40</v>
      </c>
      <c r="J11" s="9">
        <v>1</v>
      </c>
      <c r="K11" s="9">
        <v>224</v>
      </c>
      <c r="L11" s="9">
        <v>2024</v>
      </c>
      <c r="M11" s="8" t="s">
        <v>82</v>
      </c>
      <c r="N11" s="8" t="s">
        <v>42</v>
      </c>
      <c r="O11" s="8" t="s">
        <v>43</v>
      </c>
      <c r="P11" s="6" t="s">
        <v>58</v>
      </c>
      <c r="Q11" s="8" t="s">
        <v>45</v>
      </c>
      <c r="R11" s="10" t="s">
        <v>83</v>
      </c>
      <c r="S11" s="11" t="s">
        <v>84</v>
      </c>
      <c r="T11" s="6"/>
      <c r="U11" s="12"/>
      <c r="V11" s="27" t="str">
        <f>HYPERLINK("https://znanium.ru/catalog/product/2139099", "Ознакомиться")</f>
        <v>Ознакомиться</v>
      </c>
      <c r="W11" s="8" t="s">
        <v>85</v>
      </c>
      <c r="X11" s="6"/>
      <c r="Y11" s="6"/>
      <c r="Z11" s="6"/>
      <c r="AA11" s="6" t="s">
        <v>86</v>
      </c>
      <c r="AB11" s="8" t="s">
        <v>87</v>
      </c>
    </row>
    <row r="12" spans="1:28" s="4" customFormat="1" ht="51.95" customHeight="1" x14ac:dyDescent="0.2">
      <c r="A12" s="5">
        <v>0</v>
      </c>
      <c r="B12" s="6" t="s">
        <v>88</v>
      </c>
      <c r="C12" s="7">
        <v>1184.9000000000001</v>
      </c>
      <c r="D12" s="8" t="s">
        <v>89</v>
      </c>
      <c r="E12" s="8" t="s">
        <v>90</v>
      </c>
      <c r="F12" s="8" t="s">
        <v>91</v>
      </c>
      <c r="G12" s="6" t="s">
        <v>92</v>
      </c>
      <c r="H12" s="6" t="s">
        <v>39</v>
      </c>
      <c r="I12" s="8" t="s">
        <v>40</v>
      </c>
      <c r="J12" s="9">
        <v>1</v>
      </c>
      <c r="K12" s="9">
        <v>264</v>
      </c>
      <c r="L12" s="9">
        <v>2023</v>
      </c>
      <c r="M12" s="8" t="s">
        <v>93</v>
      </c>
      <c r="N12" s="8" t="s">
        <v>42</v>
      </c>
      <c r="O12" s="8" t="s">
        <v>43</v>
      </c>
      <c r="P12" s="6" t="s">
        <v>58</v>
      </c>
      <c r="Q12" s="8" t="s">
        <v>45</v>
      </c>
      <c r="R12" s="10" t="s">
        <v>94</v>
      </c>
      <c r="S12" s="11" t="s">
        <v>95</v>
      </c>
      <c r="T12" s="6"/>
      <c r="U12" s="12"/>
      <c r="V12" s="27" t="str">
        <f>HYPERLINK("https://znanium.ru/catalog/product/1020742", "Ознакомиться")</f>
        <v>Ознакомиться</v>
      </c>
      <c r="W12" s="8" t="s">
        <v>48</v>
      </c>
      <c r="X12" s="6"/>
      <c r="Y12" s="6"/>
      <c r="Z12" s="6" t="s">
        <v>96</v>
      </c>
      <c r="AA12" s="6" t="s">
        <v>97</v>
      </c>
      <c r="AB12" s="8" t="s">
        <v>98</v>
      </c>
    </row>
    <row r="13" spans="1:28" s="4" customFormat="1" ht="51.95" customHeight="1" x14ac:dyDescent="0.2">
      <c r="A13" s="5">
        <v>0</v>
      </c>
      <c r="B13" s="6" t="s">
        <v>99</v>
      </c>
      <c r="C13" s="7">
        <v>1494</v>
      </c>
      <c r="D13" s="8" t="s">
        <v>100</v>
      </c>
      <c r="E13" s="8" t="s">
        <v>101</v>
      </c>
      <c r="F13" s="8" t="s">
        <v>102</v>
      </c>
      <c r="G13" s="6" t="s">
        <v>38</v>
      </c>
      <c r="H13" s="6" t="s">
        <v>39</v>
      </c>
      <c r="I13" s="8" t="s">
        <v>103</v>
      </c>
      <c r="J13" s="9">
        <v>1</v>
      </c>
      <c r="K13" s="9">
        <v>301</v>
      </c>
      <c r="L13" s="9">
        <v>2024</v>
      </c>
      <c r="M13" s="8" t="s">
        <v>104</v>
      </c>
      <c r="N13" s="8" t="s">
        <v>42</v>
      </c>
      <c r="O13" s="8" t="s">
        <v>43</v>
      </c>
      <c r="P13" s="6" t="s">
        <v>44</v>
      </c>
      <c r="Q13" s="8" t="s">
        <v>105</v>
      </c>
      <c r="R13" s="10" t="s">
        <v>106</v>
      </c>
      <c r="S13" s="11" t="s">
        <v>107</v>
      </c>
      <c r="T13" s="6"/>
      <c r="U13" s="12"/>
      <c r="V13" s="27" t="str">
        <f>HYPERLINK("https://znanium.ru/catalog/product/2013673", "Ознакомиться")</f>
        <v>Ознакомиться</v>
      </c>
      <c r="W13" s="8" t="s">
        <v>108</v>
      </c>
      <c r="X13" s="6"/>
      <c r="Y13" s="6"/>
      <c r="Z13" s="6"/>
      <c r="AA13" s="6" t="s">
        <v>109</v>
      </c>
      <c r="AB13" s="8" t="s">
        <v>110</v>
      </c>
    </row>
    <row r="14" spans="1:28" s="4" customFormat="1" ht="51.95" customHeight="1" x14ac:dyDescent="0.2">
      <c r="A14" s="5">
        <v>0</v>
      </c>
      <c r="B14" s="6" t="s">
        <v>111</v>
      </c>
      <c r="C14" s="7">
        <v>1994</v>
      </c>
      <c r="D14" s="8" t="s">
        <v>112</v>
      </c>
      <c r="E14" s="8" t="s">
        <v>101</v>
      </c>
      <c r="F14" s="8" t="s">
        <v>113</v>
      </c>
      <c r="G14" s="6" t="s">
        <v>92</v>
      </c>
      <c r="H14" s="6" t="s">
        <v>39</v>
      </c>
      <c r="I14" s="8" t="s">
        <v>103</v>
      </c>
      <c r="J14" s="9">
        <v>1</v>
      </c>
      <c r="K14" s="9">
        <v>523</v>
      </c>
      <c r="L14" s="9">
        <v>2023</v>
      </c>
      <c r="M14" s="8" t="s">
        <v>114</v>
      </c>
      <c r="N14" s="8" t="s">
        <v>42</v>
      </c>
      <c r="O14" s="8" t="s">
        <v>43</v>
      </c>
      <c r="P14" s="6" t="s">
        <v>44</v>
      </c>
      <c r="Q14" s="8" t="s">
        <v>105</v>
      </c>
      <c r="R14" s="10" t="s">
        <v>115</v>
      </c>
      <c r="S14" s="11" t="s">
        <v>116</v>
      </c>
      <c r="T14" s="6"/>
      <c r="U14" s="12"/>
      <c r="V14" s="27" t="str">
        <f>HYPERLINK("https://znanium.ru/catalog/product/1088892", "Ознакомиться")</f>
        <v>Ознакомиться</v>
      </c>
      <c r="W14" s="8" t="s">
        <v>117</v>
      </c>
      <c r="X14" s="6"/>
      <c r="Y14" s="6"/>
      <c r="Z14" s="6"/>
      <c r="AA14" s="6" t="s">
        <v>62</v>
      </c>
      <c r="AB14" s="8" t="s">
        <v>118</v>
      </c>
    </row>
    <row r="15" spans="1:28" s="4" customFormat="1" ht="51.95" customHeight="1" x14ac:dyDescent="0.2">
      <c r="A15" s="5">
        <v>0</v>
      </c>
      <c r="B15" s="6" t="s">
        <v>119</v>
      </c>
      <c r="C15" s="7">
        <v>1560</v>
      </c>
      <c r="D15" s="8" t="s">
        <v>120</v>
      </c>
      <c r="E15" s="8" t="s">
        <v>121</v>
      </c>
      <c r="F15" s="8" t="s">
        <v>122</v>
      </c>
      <c r="G15" s="6" t="s">
        <v>38</v>
      </c>
      <c r="H15" s="6" t="s">
        <v>68</v>
      </c>
      <c r="I15" s="8" t="s">
        <v>40</v>
      </c>
      <c r="J15" s="9">
        <v>1</v>
      </c>
      <c r="K15" s="9">
        <v>312</v>
      </c>
      <c r="L15" s="9">
        <v>2025</v>
      </c>
      <c r="M15" s="8" t="s">
        <v>123</v>
      </c>
      <c r="N15" s="8" t="s">
        <v>42</v>
      </c>
      <c r="O15" s="8" t="s">
        <v>43</v>
      </c>
      <c r="P15" s="6" t="s">
        <v>44</v>
      </c>
      <c r="Q15" s="8" t="s">
        <v>45</v>
      </c>
      <c r="R15" s="10" t="s">
        <v>124</v>
      </c>
      <c r="S15" s="11"/>
      <c r="T15" s="6"/>
      <c r="U15" s="12"/>
      <c r="V15" s="27" t="str">
        <f>HYPERLINK("https://znanium.ru/catalog/product/2164371", "Ознакомиться")</f>
        <v>Ознакомиться</v>
      </c>
      <c r="W15" s="8" t="s">
        <v>125</v>
      </c>
      <c r="X15" s="6"/>
      <c r="Y15" s="6"/>
      <c r="Z15" s="6"/>
      <c r="AA15" s="6" t="s">
        <v>126</v>
      </c>
      <c r="AB15" s="8" t="s">
        <v>127</v>
      </c>
    </row>
    <row r="16" spans="1:28" s="4" customFormat="1" ht="51.95" customHeight="1" x14ac:dyDescent="0.2">
      <c r="A16" s="5">
        <v>0</v>
      </c>
      <c r="B16" s="6" t="s">
        <v>128</v>
      </c>
      <c r="C16" s="7">
        <v>1770</v>
      </c>
      <c r="D16" s="8" t="s">
        <v>129</v>
      </c>
      <c r="E16" s="8" t="s">
        <v>130</v>
      </c>
      <c r="F16" s="8" t="s">
        <v>131</v>
      </c>
      <c r="G16" s="6" t="s">
        <v>38</v>
      </c>
      <c r="H16" s="6" t="s">
        <v>39</v>
      </c>
      <c r="I16" s="8" t="s">
        <v>40</v>
      </c>
      <c r="J16" s="9">
        <v>1</v>
      </c>
      <c r="K16" s="9">
        <v>363</v>
      </c>
      <c r="L16" s="9">
        <v>2023</v>
      </c>
      <c r="M16" s="8" t="s">
        <v>132</v>
      </c>
      <c r="N16" s="8" t="s">
        <v>42</v>
      </c>
      <c r="O16" s="8" t="s">
        <v>43</v>
      </c>
      <c r="P16" s="6" t="s">
        <v>44</v>
      </c>
      <c r="Q16" s="8" t="s">
        <v>45</v>
      </c>
      <c r="R16" s="10" t="s">
        <v>133</v>
      </c>
      <c r="S16" s="11" t="s">
        <v>134</v>
      </c>
      <c r="T16" s="6"/>
      <c r="U16" s="12"/>
      <c r="V16" s="27" t="str">
        <f>HYPERLINK("https://znanium.ru/catalog/product/2037420", "Ознакомиться")</f>
        <v>Ознакомиться</v>
      </c>
      <c r="W16" s="8" t="s">
        <v>85</v>
      </c>
      <c r="X16" s="6"/>
      <c r="Y16" s="6"/>
      <c r="Z16" s="6"/>
      <c r="AA16" s="6" t="s">
        <v>135</v>
      </c>
      <c r="AB16" s="8" t="s">
        <v>136</v>
      </c>
    </row>
    <row r="17" spans="1:28" s="4" customFormat="1" ht="51.95" customHeight="1" x14ac:dyDescent="0.2">
      <c r="A17" s="5">
        <v>0</v>
      </c>
      <c r="B17" s="6" t="s">
        <v>137</v>
      </c>
      <c r="C17" s="7">
        <v>1870</v>
      </c>
      <c r="D17" s="8" t="s">
        <v>138</v>
      </c>
      <c r="E17" s="8" t="s">
        <v>139</v>
      </c>
      <c r="F17" s="8" t="s">
        <v>140</v>
      </c>
      <c r="G17" s="6" t="s">
        <v>92</v>
      </c>
      <c r="H17" s="6" t="s">
        <v>39</v>
      </c>
      <c r="I17" s="8"/>
      <c r="J17" s="9">
        <v>1</v>
      </c>
      <c r="K17" s="9">
        <v>415</v>
      </c>
      <c r="L17" s="9">
        <v>2022</v>
      </c>
      <c r="M17" s="8" t="s">
        <v>141</v>
      </c>
      <c r="N17" s="8" t="s">
        <v>42</v>
      </c>
      <c r="O17" s="8" t="s">
        <v>43</v>
      </c>
      <c r="P17" s="6" t="s">
        <v>44</v>
      </c>
      <c r="Q17" s="8" t="s">
        <v>45</v>
      </c>
      <c r="R17" s="10" t="s">
        <v>133</v>
      </c>
      <c r="S17" s="11" t="s">
        <v>134</v>
      </c>
      <c r="T17" s="6"/>
      <c r="U17" s="12"/>
      <c r="V17" s="27" t="str">
        <f>HYPERLINK("https://znanium.ru/catalog/product/2037420", "Ознакомиться")</f>
        <v>Ознакомиться</v>
      </c>
      <c r="W17" s="8" t="s">
        <v>142</v>
      </c>
      <c r="X17" s="6"/>
      <c r="Y17" s="6"/>
      <c r="Z17" s="6"/>
      <c r="AA17" s="6" t="s">
        <v>143</v>
      </c>
      <c r="AB17" s="8" t="s">
        <v>144</v>
      </c>
    </row>
    <row r="18" spans="1:28" s="4" customFormat="1" ht="51.95" customHeight="1" x14ac:dyDescent="0.2">
      <c r="A18" s="5">
        <v>0</v>
      </c>
      <c r="B18" s="6" t="s">
        <v>145</v>
      </c>
      <c r="C18" s="7">
        <v>1180</v>
      </c>
      <c r="D18" s="8" t="s">
        <v>146</v>
      </c>
      <c r="E18" s="8" t="s">
        <v>139</v>
      </c>
      <c r="F18" s="8" t="s">
        <v>147</v>
      </c>
      <c r="G18" s="6" t="s">
        <v>38</v>
      </c>
      <c r="H18" s="6" t="s">
        <v>39</v>
      </c>
      <c r="I18" s="8" t="s">
        <v>40</v>
      </c>
      <c r="J18" s="9">
        <v>1</v>
      </c>
      <c r="K18" s="9">
        <v>256</v>
      </c>
      <c r="L18" s="9">
        <v>2023</v>
      </c>
      <c r="M18" s="8" t="s">
        <v>148</v>
      </c>
      <c r="N18" s="8" t="s">
        <v>42</v>
      </c>
      <c r="O18" s="8" t="s">
        <v>43</v>
      </c>
      <c r="P18" s="6" t="s">
        <v>58</v>
      </c>
      <c r="Q18" s="8" t="s">
        <v>45</v>
      </c>
      <c r="R18" s="10" t="s">
        <v>149</v>
      </c>
      <c r="S18" s="11" t="s">
        <v>150</v>
      </c>
      <c r="T18" s="6" t="s">
        <v>151</v>
      </c>
      <c r="U18" s="12"/>
      <c r="V18" s="27" t="str">
        <f>HYPERLINK("https://znanium.ru/catalog/product/2125861", "Ознакомиться")</f>
        <v>Ознакомиться</v>
      </c>
      <c r="W18" s="8" t="s">
        <v>152</v>
      </c>
      <c r="X18" s="6"/>
      <c r="Y18" s="6"/>
      <c r="Z18" s="6" t="s">
        <v>49</v>
      </c>
      <c r="AA18" s="6" t="s">
        <v>62</v>
      </c>
      <c r="AB18" s="8" t="s">
        <v>153</v>
      </c>
    </row>
    <row r="19" spans="1:28" s="4" customFormat="1" ht="51.95" customHeight="1" x14ac:dyDescent="0.2">
      <c r="A19" s="5">
        <v>0</v>
      </c>
      <c r="B19" s="6" t="s">
        <v>154</v>
      </c>
      <c r="C19" s="7">
        <v>1054</v>
      </c>
      <c r="D19" s="8" t="s">
        <v>155</v>
      </c>
      <c r="E19" s="8" t="s">
        <v>156</v>
      </c>
      <c r="F19" s="8" t="s">
        <v>157</v>
      </c>
      <c r="G19" s="6" t="s">
        <v>92</v>
      </c>
      <c r="H19" s="6" t="s">
        <v>158</v>
      </c>
      <c r="I19" s="8" t="s">
        <v>105</v>
      </c>
      <c r="J19" s="9">
        <v>1</v>
      </c>
      <c r="K19" s="9">
        <v>224</v>
      </c>
      <c r="L19" s="9">
        <v>2024</v>
      </c>
      <c r="M19" s="8" t="s">
        <v>159</v>
      </c>
      <c r="N19" s="8" t="s">
        <v>42</v>
      </c>
      <c r="O19" s="8" t="s">
        <v>160</v>
      </c>
      <c r="P19" s="6" t="s">
        <v>58</v>
      </c>
      <c r="Q19" s="8" t="s">
        <v>45</v>
      </c>
      <c r="R19" s="10" t="s">
        <v>161</v>
      </c>
      <c r="S19" s="11" t="s">
        <v>162</v>
      </c>
      <c r="T19" s="6"/>
      <c r="U19" s="12"/>
      <c r="V19" s="27" t="str">
        <f>HYPERLINK("https://znanium.ru/catalog/product/1205990", "Ознакомиться")</f>
        <v>Ознакомиться</v>
      </c>
      <c r="W19" s="8" t="s">
        <v>163</v>
      </c>
      <c r="X19" s="6"/>
      <c r="Y19" s="6"/>
      <c r="Z19" s="6"/>
      <c r="AA19" s="6" t="s">
        <v>164</v>
      </c>
      <c r="AB19" s="8" t="s">
        <v>165</v>
      </c>
    </row>
    <row r="20" spans="1:28" s="4" customFormat="1" ht="51.95" customHeight="1" x14ac:dyDescent="0.2">
      <c r="A20" s="5">
        <v>0</v>
      </c>
      <c r="B20" s="6" t="s">
        <v>166</v>
      </c>
      <c r="C20" s="7">
        <v>1200</v>
      </c>
      <c r="D20" s="8" t="s">
        <v>167</v>
      </c>
      <c r="E20" s="8" t="s">
        <v>168</v>
      </c>
      <c r="F20" s="8" t="s">
        <v>169</v>
      </c>
      <c r="G20" s="6" t="s">
        <v>38</v>
      </c>
      <c r="H20" s="6" t="s">
        <v>39</v>
      </c>
      <c r="I20" s="8" t="s">
        <v>40</v>
      </c>
      <c r="J20" s="9">
        <v>1</v>
      </c>
      <c r="K20" s="9">
        <v>297</v>
      </c>
      <c r="L20" s="9">
        <v>2022</v>
      </c>
      <c r="M20" s="8" t="s">
        <v>170</v>
      </c>
      <c r="N20" s="8" t="s">
        <v>42</v>
      </c>
      <c r="O20" s="8" t="s">
        <v>43</v>
      </c>
      <c r="P20" s="6" t="s">
        <v>44</v>
      </c>
      <c r="Q20" s="8" t="s">
        <v>45</v>
      </c>
      <c r="R20" s="10" t="s">
        <v>171</v>
      </c>
      <c r="S20" s="11" t="s">
        <v>172</v>
      </c>
      <c r="T20" s="6"/>
      <c r="U20" s="12"/>
      <c r="V20" s="27" t="str">
        <f>HYPERLINK("https://znanium.ru/catalog/product/1864125", "Ознакомиться")</f>
        <v>Ознакомиться</v>
      </c>
      <c r="W20" s="8" t="s">
        <v>173</v>
      </c>
      <c r="X20" s="6"/>
      <c r="Y20" s="6"/>
      <c r="Z20" s="6" t="s">
        <v>96</v>
      </c>
      <c r="AA20" s="6" t="s">
        <v>174</v>
      </c>
      <c r="AB20" s="8" t="s">
        <v>175</v>
      </c>
    </row>
    <row r="21" spans="1:28" s="4" customFormat="1" ht="51.95" customHeight="1" x14ac:dyDescent="0.2">
      <c r="A21" s="5">
        <v>0</v>
      </c>
      <c r="B21" s="6" t="s">
        <v>176</v>
      </c>
      <c r="C21" s="7">
        <v>1070</v>
      </c>
      <c r="D21" s="8" t="s">
        <v>177</v>
      </c>
      <c r="E21" s="8" t="s">
        <v>178</v>
      </c>
      <c r="F21" s="8" t="s">
        <v>179</v>
      </c>
      <c r="G21" s="6" t="s">
        <v>38</v>
      </c>
      <c r="H21" s="6" t="s">
        <v>39</v>
      </c>
      <c r="I21" s="8" t="s">
        <v>40</v>
      </c>
      <c r="J21" s="9">
        <v>1</v>
      </c>
      <c r="K21" s="9">
        <v>231</v>
      </c>
      <c r="L21" s="9">
        <v>2024</v>
      </c>
      <c r="M21" s="8" t="s">
        <v>180</v>
      </c>
      <c r="N21" s="8" t="s">
        <v>181</v>
      </c>
      <c r="O21" s="8" t="s">
        <v>182</v>
      </c>
      <c r="P21" s="6" t="s">
        <v>44</v>
      </c>
      <c r="Q21" s="8" t="s">
        <v>45</v>
      </c>
      <c r="R21" s="10" t="s">
        <v>183</v>
      </c>
      <c r="S21" s="11" t="s">
        <v>184</v>
      </c>
      <c r="T21" s="6" t="s">
        <v>151</v>
      </c>
      <c r="U21" s="12"/>
      <c r="V21" s="27" t="str">
        <f>HYPERLINK("https://znanium.ru/catalog/product/2110477", "Ознакомиться")</f>
        <v>Ознакомиться</v>
      </c>
      <c r="W21" s="8" t="s">
        <v>185</v>
      </c>
      <c r="X21" s="6"/>
      <c r="Y21" s="6"/>
      <c r="Z21" s="6" t="s">
        <v>49</v>
      </c>
      <c r="AA21" s="6" t="s">
        <v>186</v>
      </c>
      <c r="AB21" s="8" t="s">
        <v>187</v>
      </c>
    </row>
    <row r="22" spans="1:28" s="4" customFormat="1" ht="51.95" customHeight="1" x14ac:dyDescent="0.2">
      <c r="A22" s="5">
        <v>0</v>
      </c>
      <c r="B22" s="6" t="s">
        <v>188</v>
      </c>
      <c r="C22" s="13">
        <v>514</v>
      </c>
      <c r="D22" s="8" t="s">
        <v>189</v>
      </c>
      <c r="E22" s="8" t="s">
        <v>190</v>
      </c>
      <c r="F22" s="8" t="s">
        <v>191</v>
      </c>
      <c r="G22" s="6" t="s">
        <v>192</v>
      </c>
      <c r="H22" s="6" t="s">
        <v>39</v>
      </c>
      <c r="I22" s="8" t="s">
        <v>193</v>
      </c>
      <c r="J22" s="9">
        <v>1</v>
      </c>
      <c r="K22" s="9">
        <v>111</v>
      </c>
      <c r="L22" s="9">
        <v>2024</v>
      </c>
      <c r="M22" s="8" t="s">
        <v>194</v>
      </c>
      <c r="N22" s="8" t="s">
        <v>181</v>
      </c>
      <c r="O22" s="8" t="s">
        <v>195</v>
      </c>
      <c r="P22" s="6" t="s">
        <v>58</v>
      </c>
      <c r="Q22" s="8" t="s">
        <v>71</v>
      </c>
      <c r="R22" s="10" t="s">
        <v>196</v>
      </c>
      <c r="S22" s="11"/>
      <c r="T22" s="6"/>
      <c r="U22" s="12"/>
      <c r="V22" s="27" t="str">
        <f>HYPERLINK("https://znanium.ru/catalog/product/1946417", "Ознакомиться")</f>
        <v>Ознакомиться</v>
      </c>
      <c r="W22" s="8" t="s">
        <v>74</v>
      </c>
      <c r="X22" s="6"/>
      <c r="Y22" s="6"/>
      <c r="Z22" s="6"/>
      <c r="AA22" s="6" t="s">
        <v>197</v>
      </c>
      <c r="AB22" s="8" t="s">
        <v>198</v>
      </c>
    </row>
    <row r="23" spans="1:28" s="4" customFormat="1" ht="51.95" customHeight="1" x14ac:dyDescent="0.2">
      <c r="A23" s="5">
        <v>0</v>
      </c>
      <c r="B23" s="6" t="s">
        <v>199</v>
      </c>
      <c r="C23" s="7">
        <v>1354</v>
      </c>
      <c r="D23" s="8" t="s">
        <v>200</v>
      </c>
      <c r="E23" s="8" t="s">
        <v>201</v>
      </c>
      <c r="F23" s="8" t="s">
        <v>202</v>
      </c>
      <c r="G23" s="6" t="s">
        <v>38</v>
      </c>
      <c r="H23" s="6" t="s">
        <v>81</v>
      </c>
      <c r="I23" s="8" t="s">
        <v>40</v>
      </c>
      <c r="J23" s="9">
        <v>1</v>
      </c>
      <c r="K23" s="9">
        <v>288</v>
      </c>
      <c r="L23" s="9">
        <v>2024</v>
      </c>
      <c r="M23" s="8" t="s">
        <v>203</v>
      </c>
      <c r="N23" s="8" t="s">
        <v>42</v>
      </c>
      <c r="O23" s="8" t="s">
        <v>57</v>
      </c>
      <c r="P23" s="6" t="s">
        <v>58</v>
      </c>
      <c r="Q23" s="8" t="s">
        <v>45</v>
      </c>
      <c r="R23" s="10" t="s">
        <v>204</v>
      </c>
      <c r="S23" s="11" t="s">
        <v>205</v>
      </c>
      <c r="T23" s="6"/>
      <c r="U23" s="12"/>
      <c r="V23" s="27" t="str">
        <f>HYPERLINK("https://znanium.ru/catalog/product/1949037", "Ознакомиться")</f>
        <v>Ознакомиться</v>
      </c>
      <c r="W23" s="8" t="s">
        <v>206</v>
      </c>
      <c r="X23" s="6"/>
      <c r="Y23" s="6"/>
      <c r="Z23" s="6"/>
      <c r="AA23" s="6" t="s">
        <v>207</v>
      </c>
      <c r="AB23" s="8" t="s">
        <v>208</v>
      </c>
    </row>
    <row r="24" spans="1:28" s="14" customFormat="1" ht="21.95" customHeight="1" x14ac:dyDescent="0.2"/>
    <row r="25" spans="1:28" ht="15.95" customHeight="1" x14ac:dyDescent="0.25">
      <c r="A25" s="24" t="s">
        <v>23</v>
      </c>
      <c r="B25" s="24"/>
    </row>
    <row r="26" spans="1:28" s="15" customFormat="1" ht="12.95" customHeight="1" x14ac:dyDescent="0.2">
      <c r="A26" s="25" t="s">
        <v>209</v>
      </c>
      <c r="B26" s="25"/>
      <c r="C26" s="25" t="s">
        <v>210</v>
      </c>
      <c r="D26" s="25"/>
      <c r="E26" s="25"/>
    </row>
    <row r="27" spans="1:28" s="15" customFormat="1" ht="12.95" customHeight="1" x14ac:dyDescent="0.2">
      <c r="A27" s="25" t="s">
        <v>211</v>
      </c>
      <c r="B27" s="25"/>
      <c r="C27" s="25" t="s">
        <v>212</v>
      </c>
      <c r="D27" s="25"/>
      <c r="E27" s="25"/>
    </row>
    <row r="28" spans="1:28" s="15" customFormat="1" ht="12.95" customHeight="1" x14ac:dyDescent="0.2">
      <c r="A28" s="25" t="s">
        <v>213</v>
      </c>
      <c r="B28" s="25"/>
      <c r="C28" s="25" t="s">
        <v>214</v>
      </c>
      <c r="D28" s="25"/>
      <c r="E28" s="25"/>
    </row>
    <row r="29" spans="1:28" s="15" customFormat="1" ht="12.95" customHeight="1" x14ac:dyDescent="0.2">
      <c r="A29" s="25" t="s">
        <v>204</v>
      </c>
      <c r="B29" s="25"/>
      <c r="C29" s="25" t="s">
        <v>215</v>
      </c>
      <c r="D29" s="25"/>
      <c r="E29" s="25"/>
    </row>
    <row r="30" spans="1:28" s="15" customFormat="1" ht="12.95" customHeight="1" x14ac:dyDescent="0.2">
      <c r="A30" s="25" t="s">
        <v>216</v>
      </c>
      <c r="B30" s="25"/>
      <c r="C30" s="25" t="s">
        <v>217</v>
      </c>
      <c r="D30" s="25"/>
      <c r="E30" s="25"/>
    </row>
    <row r="31" spans="1:28" s="15" customFormat="1" ht="12.95" customHeight="1" x14ac:dyDescent="0.2">
      <c r="A31" s="25" t="s">
        <v>218</v>
      </c>
      <c r="B31" s="25"/>
      <c r="C31" s="25" t="s">
        <v>219</v>
      </c>
      <c r="D31" s="25"/>
      <c r="E31" s="25"/>
    </row>
    <row r="32" spans="1:28" s="15" customFormat="1" ht="12.95" customHeight="1" x14ac:dyDescent="0.2">
      <c r="A32" s="25" t="s">
        <v>220</v>
      </c>
      <c r="B32" s="25"/>
      <c r="C32" s="25" t="s">
        <v>221</v>
      </c>
      <c r="D32" s="25"/>
      <c r="E32" s="25"/>
    </row>
    <row r="33" spans="1:5" s="15" customFormat="1" ht="12.95" customHeight="1" x14ac:dyDescent="0.2">
      <c r="A33" s="25" t="s">
        <v>222</v>
      </c>
      <c r="B33" s="25"/>
      <c r="C33" s="25" t="s">
        <v>223</v>
      </c>
      <c r="D33" s="25"/>
      <c r="E33" s="25"/>
    </row>
    <row r="34" spans="1:5" s="15" customFormat="1" ht="12.95" customHeight="1" x14ac:dyDescent="0.2">
      <c r="A34" s="25" t="s">
        <v>224</v>
      </c>
      <c r="B34" s="25"/>
      <c r="C34" s="25" t="s">
        <v>225</v>
      </c>
      <c r="D34" s="25"/>
      <c r="E34" s="25"/>
    </row>
    <row r="35" spans="1:5" s="15" customFormat="1" ht="12.95" customHeight="1" x14ac:dyDescent="0.2">
      <c r="A35" s="25" t="s">
        <v>226</v>
      </c>
      <c r="B35" s="25"/>
      <c r="C35" s="25" t="s">
        <v>227</v>
      </c>
      <c r="D35" s="25"/>
      <c r="E35" s="25"/>
    </row>
    <row r="36" spans="1:5" s="15" customFormat="1" ht="12.95" customHeight="1" x14ac:dyDescent="0.2">
      <c r="A36" s="25" t="s">
        <v>228</v>
      </c>
      <c r="B36" s="25"/>
      <c r="C36" s="25" t="s">
        <v>229</v>
      </c>
      <c r="D36" s="25"/>
      <c r="E36" s="25"/>
    </row>
    <row r="37" spans="1:5" s="15" customFormat="1" ht="12.95" customHeight="1" x14ac:dyDescent="0.2">
      <c r="A37" s="25" t="s">
        <v>230</v>
      </c>
      <c r="B37" s="25"/>
      <c r="C37" s="25" t="s">
        <v>231</v>
      </c>
      <c r="D37" s="25"/>
      <c r="E37" s="25"/>
    </row>
    <row r="38" spans="1:5" s="15" customFormat="1" ht="12.95" customHeight="1" x14ac:dyDescent="0.2">
      <c r="A38" s="25" t="s">
        <v>232</v>
      </c>
      <c r="B38" s="25"/>
      <c r="C38" s="25" t="s">
        <v>233</v>
      </c>
      <c r="D38" s="25"/>
      <c r="E38" s="25"/>
    </row>
    <row r="39" spans="1:5" s="15" customFormat="1" ht="12.95" customHeight="1" x14ac:dyDescent="0.2">
      <c r="A39" s="25" t="s">
        <v>234</v>
      </c>
      <c r="B39" s="25"/>
      <c r="C39" s="25" t="s">
        <v>235</v>
      </c>
      <c r="D39" s="25"/>
      <c r="E39" s="25"/>
    </row>
    <row r="40" spans="1:5" s="15" customFormat="1" ht="12.95" customHeight="1" x14ac:dyDescent="0.2">
      <c r="A40" s="25" t="s">
        <v>236</v>
      </c>
      <c r="B40" s="25"/>
      <c r="C40" s="25" t="s">
        <v>237</v>
      </c>
      <c r="D40" s="25"/>
      <c r="E40" s="25"/>
    </row>
    <row r="41" spans="1:5" s="15" customFormat="1" ht="12.95" customHeight="1" x14ac:dyDescent="0.2">
      <c r="A41" s="25" t="s">
        <v>238</v>
      </c>
      <c r="B41" s="25"/>
      <c r="C41" s="25" t="s">
        <v>239</v>
      </c>
      <c r="D41" s="25"/>
      <c r="E41" s="25"/>
    </row>
    <row r="42" spans="1:5" s="15" customFormat="1" ht="12.95" customHeight="1" x14ac:dyDescent="0.2">
      <c r="A42" s="25" t="s">
        <v>240</v>
      </c>
      <c r="B42" s="25"/>
      <c r="C42" s="25" t="s">
        <v>241</v>
      </c>
      <c r="D42" s="25"/>
      <c r="E42" s="25"/>
    </row>
    <row r="43" spans="1:5" s="15" customFormat="1" ht="12.95" customHeight="1" x14ac:dyDescent="0.2">
      <c r="A43" s="25" t="s">
        <v>242</v>
      </c>
      <c r="B43" s="25"/>
      <c r="C43" s="25" t="s">
        <v>243</v>
      </c>
      <c r="D43" s="25"/>
      <c r="E43" s="25"/>
    </row>
    <row r="44" spans="1:5" s="15" customFormat="1" ht="12.95" customHeight="1" x14ac:dyDescent="0.2">
      <c r="A44" s="25" t="s">
        <v>244</v>
      </c>
      <c r="B44" s="25"/>
      <c r="C44" s="25" t="s">
        <v>245</v>
      </c>
      <c r="D44" s="25"/>
      <c r="E44" s="25"/>
    </row>
    <row r="45" spans="1:5" s="15" customFormat="1" ht="12.95" customHeight="1" x14ac:dyDescent="0.2">
      <c r="A45" s="25" t="s">
        <v>246</v>
      </c>
      <c r="B45" s="25"/>
      <c r="C45" s="25" t="s">
        <v>247</v>
      </c>
      <c r="D45" s="25"/>
      <c r="E45" s="25"/>
    </row>
    <row r="46" spans="1:5" s="15" customFormat="1" ht="12.95" customHeight="1" x14ac:dyDescent="0.2">
      <c r="A46" s="25" t="s">
        <v>248</v>
      </c>
      <c r="B46" s="25"/>
      <c r="C46" s="25" t="s">
        <v>249</v>
      </c>
      <c r="D46" s="25"/>
      <c r="E46" s="25"/>
    </row>
    <row r="47" spans="1:5" s="15" customFormat="1" ht="12.95" customHeight="1" x14ac:dyDescent="0.2">
      <c r="A47" s="25" t="s">
        <v>250</v>
      </c>
      <c r="B47" s="25"/>
      <c r="C47" s="25" t="s">
        <v>251</v>
      </c>
      <c r="D47" s="25"/>
      <c r="E47" s="25"/>
    </row>
    <row r="48" spans="1:5" s="15" customFormat="1" ht="12.95" customHeight="1" x14ac:dyDescent="0.2">
      <c r="A48" s="25" t="s">
        <v>252</v>
      </c>
      <c r="B48" s="25"/>
      <c r="C48" s="25" t="s">
        <v>253</v>
      </c>
      <c r="D48" s="25"/>
      <c r="E48" s="25"/>
    </row>
    <row r="49" spans="1:5" s="15" customFormat="1" ht="26.1" customHeight="1" x14ac:dyDescent="0.2">
      <c r="A49" s="25" t="s">
        <v>254</v>
      </c>
      <c r="B49" s="25"/>
      <c r="C49" s="25" t="s">
        <v>255</v>
      </c>
      <c r="D49" s="25"/>
      <c r="E49" s="25"/>
    </row>
    <row r="50" spans="1:5" s="15" customFormat="1" ht="12.95" customHeight="1" x14ac:dyDescent="0.2">
      <c r="A50" s="25" t="s">
        <v>256</v>
      </c>
      <c r="B50" s="25"/>
      <c r="C50" s="25" t="s">
        <v>257</v>
      </c>
      <c r="D50" s="25"/>
      <c r="E50" s="25"/>
    </row>
    <row r="51" spans="1:5" s="15" customFormat="1" ht="12.95" customHeight="1" x14ac:dyDescent="0.2">
      <c r="A51" s="25" t="s">
        <v>258</v>
      </c>
      <c r="B51" s="25"/>
      <c r="C51" s="25" t="s">
        <v>259</v>
      </c>
      <c r="D51" s="25"/>
      <c r="E51" s="25"/>
    </row>
    <row r="52" spans="1:5" s="15" customFormat="1" ht="12.95" customHeight="1" x14ac:dyDescent="0.2">
      <c r="A52" s="25" t="s">
        <v>260</v>
      </c>
      <c r="B52" s="25"/>
      <c r="C52" s="25" t="s">
        <v>261</v>
      </c>
      <c r="D52" s="25"/>
      <c r="E52" s="25"/>
    </row>
    <row r="53" spans="1:5" s="15" customFormat="1" ht="12.95" customHeight="1" x14ac:dyDescent="0.2">
      <c r="A53" s="25" t="s">
        <v>262</v>
      </c>
      <c r="B53" s="25"/>
      <c r="C53" s="25" t="s">
        <v>263</v>
      </c>
      <c r="D53" s="25"/>
      <c r="E53" s="25"/>
    </row>
    <row r="54" spans="1:5" s="15" customFormat="1" ht="12.95" customHeight="1" x14ac:dyDescent="0.2">
      <c r="A54" s="25" t="s">
        <v>264</v>
      </c>
      <c r="B54" s="25"/>
      <c r="C54" s="25" t="s">
        <v>265</v>
      </c>
      <c r="D54" s="25"/>
      <c r="E54" s="25"/>
    </row>
    <row r="55" spans="1:5" s="15" customFormat="1" ht="12.95" customHeight="1" x14ac:dyDescent="0.2">
      <c r="A55" s="25" t="s">
        <v>266</v>
      </c>
      <c r="B55" s="25"/>
      <c r="C55" s="25" t="s">
        <v>267</v>
      </c>
      <c r="D55" s="25"/>
      <c r="E55" s="25"/>
    </row>
    <row r="56" spans="1:5" s="15" customFormat="1" ht="12.95" customHeight="1" x14ac:dyDescent="0.2">
      <c r="A56" s="25" t="s">
        <v>268</v>
      </c>
      <c r="B56" s="25"/>
      <c r="C56" s="25" t="s">
        <v>269</v>
      </c>
      <c r="D56" s="25"/>
      <c r="E56" s="25"/>
    </row>
    <row r="57" spans="1:5" s="15" customFormat="1" ht="12.95" customHeight="1" x14ac:dyDescent="0.2">
      <c r="A57" s="25" t="s">
        <v>270</v>
      </c>
      <c r="B57" s="25"/>
      <c r="C57" s="25" t="s">
        <v>271</v>
      </c>
      <c r="D57" s="25"/>
      <c r="E57" s="25"/>
    </row>
    <row r="58" spans="1:5" s="15" customFormat="1" ht="12.95" customHeight="1" x14ac:dyDescent="0.2">
      <c r="A58" s="25" t="s">
        <v>272</v>
      </c>
      <c r="B58" s="25"/>
      <c r="C58" s="25" t="s">
        <v>273</v>
      </c>
      <c r="D58" s="25"/>
      <c r="E58" s="25"/>
    </row>
    <row r="59" spans="1:5" s="15" customFormat="1" ht="12.95" customHeight="1" x14ac:dyDescent="0.2">
      <c r="A59" s="25" t="s">
        <v>274</v>
      </c>
      <c r="B59" s="25"/>
      <c r="C59" s="25" t="s">
        <v>275</v>
      </c>
      <c r="D59" s="25"/>
      <c r="E59" s="25"/>
    </row>
    <row r="60" spans="1:5" s="15" customFormat="1" ht="12.95" customHeight="1" x14ac:dyDescent="0.2">
      <c r="A60" s="25" t="s">
        <v>276</v>
      </c>
      <c r="B60" s="25"/>
      <c r="C60" s="25" t="s">
        <v>277</v>
      </c>
      <c r="D60" s="25"/>
      <c r="E60" s="25"/>
    </row>
    <row r="61" spans="1:5" s="15" customFormat="1" ht="12.95" customHeight="1" x14ac:dyDescent="0.2">
      <c r="A61" s="25" t="s">
        <v>278</v>
      </c>
      <c r="B61" s="25"/>
      <c r="C61" s="25" t="s">
        <v>279</v>
      </c>
      <c r="D61" s="25"/>
      <c r="E61" s="25"/>
    </row>
    <row r="62" spans="1:5" s="15" customFormat="1" ht="12.95" customHeight="1" x14ac:dyDescent="0.2">
      <c r="A62" s="25" t="s">
        <v>280</v>
      </c>
      <c r="B62" s="25"/>
      <c r="C62" s="25" t="s">
        <v>281</v>
      </c>
      <c r="D62" s="25"/>
      <c r="E62" s="25"/>
    </row>
    <row r="63" spans="1:5" s="15" customFormat="1" ht="12.95" customHeight="1" x14ac:dyDescent="0.2">
      <c r="A63" s="25" t="s">
        <v>282</v>
      </c>
      <c r="B63" s="25"/>
      <c r="C63" s="25" t="s">
        <v>283</v>
      </c>
      <c r="D63" s="25"/>
      <c r="E63" s="25"/>
    </row>
    <row r="64" spans="1:5" s="15" customFormat="1" ht="12.95" customHeight="1" x14ac:dyDescent="0.2">
      <c r="A64" s="25" t="s">
        <v>284</v>
      </c>
      <c r="B64" s="25"/>
      <c r="C64" s="25" t="s">
        <v>285</v>
      </c>
      <c r="D64" s="25"/>
      <c r="E64" s="25"/>
    </row>
    <row r="65" spans="1:5" s="15" customFormat="1" ht="12.95" customHeight="1" x14ac:dyDescent="0.2">
      <c r="A65" s="25" t="s">
        <v>286</v>
      </c>
      <c r="B65" s="25"/>
      <c r="C65" s="25" t="s">
        <v>287</v>
      </c>
      <c r="D65" s="25"/>
      <c r="E65" s="25"/>
    </row>
    <row r="66" spans="1:5" s="15" customFormat="1" ht="12.95" customHeight="1" x14ac:dyDescent="0.2">
      <c r="A66" s="25" t="s">
        <v>288</v>
      </c>
      <c r="B66" s="25"/>
      <c r="C66" s="25" t="s">
        <v>289</v>
      </c>
      <c r="D66" s="25"/>
      <c r="E66" s="25"/>
    </row>
    <row r="67" spans="1:5" s="15" customFormat="1" ht="26.1" customHeight="1" x14ac:dyDescent="0.2">
      <c r="A67" s="25" t="s">
        <v>290</v>
      </c>
      <c r="B67" s="25"/>
      <c r="C67" s="25" t="s">
        <v>291</v>
      </c>
      <c r="D67" s="25"/>
      <c r="E67" s="25"/>
    </row>
    <row r="68" spans="1:5" s="15" customFormat="1" ht="12.95" customHeight="1" x14ac:dyDescent="0.2">
      <c r="A68" s="25" t="s">
        <v>292</v>
      </c>
      <c r="B68" s="25"/>
      <c r="C68" s="25" t="s">
        <v>293</v>
      </c>
      <c r="D68" s="25"/>
      <c r="E68" s="25"/>
    </row>
    <row r="69" spans="1:5" s="15" customFormat="1" ht="12.95" customHeight="1" x14ac:dyDescent="0.2">
      <c r="A69" s="25" t="s">
        <v>294</v>
      </c>
      <c r="B69" s="25"/>
      <c r="C69" s="25" t="s">
        <v>295</v>
      </c>
      <c r="D69" s="25"/>
      <c r="E69" s="25"/>
    </row>
    <row r="70" spans="1:5" s="15" customFormat="1" ht="12.95" customHeight="1" x14ac:dyDescent="0.2">
      <c r="A70" s="25" t="s">
        <v>296</v>
      </c>
      <c r="B70" s="25"/>
      <c r="C70" s="25" t="s">
        <v>297</v>
      </c>
      <c r="D70" s="25"/>
      <c r="E70" s="25"/>
    </row>
    <row r="71" spans="1:5" s="15" customFormat="1" ht="12.95" customHeight="1" x14ac:dyDescent="0.2">
      <c r="A71" s="25" t="s">
        <v>298</v>
      </c>
      <c r="B71" s="25"/>
      <c r="C71" s="25" t="s">
        <v>299</v>
      </c>
      <c r="D71" s="25"/>
      <c r="E71" s="25"/>
    </row>
    <row r="72" spans="1:5" s="15" customFormat="1" ht="12.95" customHeight="1" x14ac:dyDescent="0.2">
      <c r="A72" s="25" t="s">
        <v>300</v>
      </c>
      <c r="B72" s="25"/>
      <c r="C72" s="25" t="s">
        <v>301</v>
      </c>
      <c r="D72" s="25"/>
      <c r="E72" s="25"/>
    </row>
    <row r="73" spans="1:5" s="15" customFormat="1" ht="12.95" customHeight="1" x14ac:dyDescent="0.2">
      <c r="A73" s="25" t="s">
        <v>302</v>
      </c>
      <c r="B73" s="25"/>
      <c r="C73" s="25" t="s">
        <v>303</v>
      </c>
      <c r="D73" s="25"/>
      <c r="E73" s="25"/>
    </row>
    <row r="74" spans="1:5" s="15" customFormat="1" ht="12.95" customHeight="1" x14ac:dyDescent="0.2">
      <c r="A74" s="25" t="s">
        <v>304</v>
      </c>
      <c r="B74" s="25"/>
      <c r="C74" s="25" t="s">
        <v>305</v>
      </c>
      <c r="D74" s="25"/>
      <c r="E74" s="25"/>
    </row>
    <row r="75" spans="1:5" s="15" customFormat="1" ht="12.95" customHeight="1" x14ac:dyDescent="0.2">
      <c r="A75" s="25" t="s">
        <v>306</v>
      </c>
      <c r="B75" s="25"/>
      <c r="C75" s="25" t="s">
        <v>307</v>
      </c>
      <c r="D75" s="25"/>
      <c r="E75" s="25"/>
    </row>
    <row r="76" spans="1:5" s="15" customFormat="1" ht="12.95" customHeight="1" x14ac:dyDescent="0.2">
      <c r="A76" s="25" t="s">
        <v>106</v>
      </c>
      <c r="B76" s="25"/>
      <c r="C76" s="25" t="s">
        <v>308</v>
      </c>
      <c r="D76" s="25"/>
      <c r="E76" s="25"/>
    </row>
    <row r="77" spans="1:5" s="15" customFormat="1" ht="26.1" customHeight="1" x14ac:dyDescent="0.2">
      <c r="A77" s="25" t="s">
        <v>309</v>
      </c>
      <c r="B77" s="25"/>
      <c r="C77" s="25" t="s">
        <v>310</v>
      </c>
      <c r="D77" s="25"/>
      <c r="E77" s="25"/>
    </row>
    <row r="78" spans="1:5" s="15" customFormat="1" ht="12.95" customHeight="1" x14ac:dyDescent="0.2">
      <c r="A78" s="25" t="s">
        <v>311</v>
      </c>
      <c r="B78" s="25"/>
      <c r="C78" s="25" t="s">
        <v>312</v>
      </c>
      <c r="D78" s="25"/>
      <c r="E78" s="25"/>
    </row>
    <row r="79" spans="1:5" s="15" customFormat="1" ht="12.95" customHeight="1" x14ac:dyDescent="0.2">
      <c r="A79" s="25" t="s">
        <v>313</v>
      </c>
      <c r="B79" s="25"/>
      <c r="C79" s="25" t="s">
        <v>314</v>
      </c>
      <c r="D79" s="25"/>
      <c r="E79" s="25"/>
    </row>
    <row r="80" spans="1:5" s="15" customFormat="1" ht="12.95" customHeight="1" x14ac:dyDescent="0.2">
      <c r="A80" s="25" t="s">
        <v>315</v>
      </c>
      <c r="B80" s="25"/>
      <c r="C80" s="25" t="s">
        <v>316</v>
      </c>
      <c r="D80" s="25"/>
      <c r="E80" s="25"/>
    </row>
    <row r="81" spans="1:5" s="15" customFormat="1" ht="12.95" customHeight="1" x14ac:dyDescent="0.2">
      <c r="A81" s="25" t="s">
        <v>317</v>
      </c>
      <c r="B81" s="25"/>
      <c r="C81" s="25" t="s">
        <v>318</v>
      </c>
      <c r="D81" s="25"/>
      <c r="E81" s="25"/>
    </row>
    <row r="82" spans="1:5" s="15" customFormat="1" ht="12.95" customHeight="1" x14ac:dyDescent="0.2">
      <c r="A82" s="25" t="s">
        <v>319</v>
      </c>
      <c r="B82" s="25"/>
      <c r="C82" s="25" t="s">
        <v>320</v>
      </c>
      <c r="D82" s="25"/>
      <c r="E82" s="25"/>
    </row>
    <row r="83" spans="1:5" s="15" customFormat="1" ht="12.95" customHeight="1" x14ac:dyDescent="0.2">
      <c r="A83" s="25" t="s">
        <v>321</v>
      </c>
      <c r="B83" s="25"/>
      <c r="C83" s="25" t="s">
        <v>322</v>
      </c>
      <c r="D83" s="25"/>
      <c r="E83" s="25"/>
    </row>
    <row r="84" spans="1:5" s="15" customFormat="1" ht="12.95" customHeight="1" x14ac:dyDescent="0.2">
      <c r="A84" s="25" t="s">
        <v>323</v>
      </c>
      <c r="B84" s="25"/>
      <c r="C84" s="25" t="s">
        <v>324</v>
      </c>
      <c r="D84" s="25"/>
      <c r="E84" s="25"/>
    </row>
    <row r="85" spans="1:5" s="15" customFormat="1" ht="12.95" customHeight="1" x14ac:dyDescent="0.2">
      <c r="A85" s="25" t="s">
        <v>325</v>
      </c>
      <c r="B85" s="25"/>
      <c r="C85" s="25" t="s">
        <v>326</v>
      </c>
      <c r="D85" s="25"/>
      <c r="E85" s="25"/>
    </row>
    <row r="86" spans="1:5" s="15" customFormat="1" ht="12.95" customHeight="1" x14ac:dyDescent="0.2">
      <c r="A86" s="25" t="s">
        <v>327</v>
      </c>
      <c r="B86" s="25"/>
      <c r="C86" s="25" t="s">
        <v>328</v>
      </c>
      <c r="D86" s="25"/>
      <c r="E86" s="25"/>
    </row>
    <row r="87" spans="1:5" s="15" customFormat="1" ht="12.95" customHeight="1" x14ac:dyDescent="0.2">
      <c r="A87" s="25" t="s">
        <v>329</v>
      </c>
      <c r="B87" s="25"/>
      <c r="C87" s="25" t="s">
        <v>330</v>
      </c>
      <c r="D87" s="25"/>
      <c r="E87" s="25"/>
    </row>
    <row r="88" spans="1:5" s="15" customFormat="1" ht="12.95" customHeight="1" x14ac:dyDescent="0.2">
      <c r="A88" s="25" t="s">
        <v>331</v>
      </c>
      <c r="B88" s="25"/>
      <c r="C88" s="25" t="s">
        <v>332</v>
      </c>
      <c r="D88" s="25"/>
      <c r="E88" s="25"/>
    </row>
    <row r="89" spans="1:5" s="15" customFormat="1" ht="12.95" customHeight="1" x14ac:dyDescent="0.2">
      <c r="A89" s="25" t="s">
        <v>333</v>
      </c>
      <c r="B89" s="25"/>
      <c r="C89" s="25" t="s">
        <v>334</v>
      </c>
      <c r="D89" s="25"/>
      <c r="E89" s="25"/>
    </row>
    <row r="90" spans="1:5" s="15" customFormat="1" ht="12.95" customHeight="1" x14ac:dyDescent="0.2">
      <c r="A90" s="25" t="s">
        <v>335</v>
      </c>
      <c r="B90" s="25"/>
      <c r="C90" s="25" t="s">
        <v>336</v>
      </c>
      <c r="D90" s="25"/>
      <c r="E90" s="25"/>
    </row>
    <row r="91" spans="1:5" s="15" customFormat="1" ht="12.95" customHeight="1" x14ac:dyDescent="0.2">
      <c r="A91" s="25" t="s">
        <v>337</v>
      </c>
      <c r="B91" s="25"/>
      <c r="C91" s="25" t="s">
        <v>338</v>
      </c>
      <c r="D91" s="25"/>
      <c r="E91" s="25"/>
    </row>
    <row r="92" spans="1:5" s="15" customFormat="1" ht="12.95" customHeight="1" x14ac:dyDescent="0.2">
      <c r="A92" s="25" t="s">
        <v>339</v>
      </c>
      <c r="B92" s="25"/>
      <c r="C92" s="25" t="s">
        <v>340</v>
      </c>
      <c r="D92" s="25"/>
      <c r="E92" s="25"/>
    </row>
    <row r="93" spans="1:5" s="15" customFormat="1" ht="12.95" customHeight="1" x14ac:dyDescent="0.2">
      <c r="A93" s="25" t="s">
        <v>341</v>
      </c>
      <c r="B93" s="25"/>
      <c r="C93" s="25" t="s">
        <v>342</v>
      </c>
      <c r="D93" s="25"/>
      <c r="E93" s="25"/>
    </row>
    <row r="94" spans="1:5" s="15" customFormat="1" ht="12.95" customHeight="1" x14ac:dyDescent="0.2">
      <c r="A94" s="25" t="s">
        <v>343</v>
      </c>
      <c r="B94" s="25"/>
      <c r="C94" s="25" t="s">
        <v>344</v>
      </c>
      <c r="D94" s="25"/>
      <c r="E94" s="25"/>
    </row>
    <row r="95" spans="1:5" s="15" customFormat="1" ht="12.95" customHeight="1" x14ac:dyDescent="0.2">
      <c r="A95" s="25" t="s">
        <v>345</v>
      </c>
      <c r="B95" s="25"/>
      <c r="C95" s="25" t="s">
        <v>346</v>
      </c>
      <c r="D95" s="25"/>
      <c r="E95" s="25"/>
    </row>
    <row r="96" spans="1:5" s="15" customFormat="1" ht="12.95" customHeight="1" x14ac:dyDescent="0.2">
      <c r="A96" s="25" t="s">
        <v>347</v>
      </c>
      <c r="B96" s="25"/>
      <c r="C96" s="25" t="s">
        <v>348</v>
      </c>
      <c r="D96" s="25"/>
      <c r="E96" s="25"/>
    </row>
    <row r="97" spans="1:5" s="15" customFormat="1" ht="12.95" customHeight="1" x14ac:dyDescent="0.2">
      <c r="A97" s="25" t="s">
        <v>349</v>
      </c>
      <c r="B97" s="25"/>
      <c r="C97" s="25" t="s">
        <v>350</v>
      </c>
      <c r="D97" s="25"/>
      <c r="E97" s="25"/>
    </row>
    <row r="98" spans="1:5" s="15" customFormat="1" ht="12.95" customHeight="1" x14ac:dyDescent="0.2">
      <c r="A98" s="25" t="s">
        <v>351</v>
      </c>
      <c r="B98" s="25"/>
      <c r="C98" s="25" t="s">
        <v>352</v>
      </c>
      <c r="D98" s="25"/>
      <c r="E98" s="25"/>
    </row>
    <row r="99" spans="1:5" s="15" customFormat="1" ht="12.95" customHeight="1" x14ac:dyDescent="0.2">
      <c r="A99" s="25" t="s">
        <v>353</v>
      </c>
      <c r="B99" s="25"/>
      <c r="C99" s="25" t="s">
        <v>354</v>
      </c>
      <c r="D99" s="25"/>
      <c r="E99" s="25"/>
    </row>
    <row r="100" spans="1:5" s="15" customFormat="1" ht="12.95" customHeight="1" x14ac:dyDescent="0.2">
      <c r="A100" s="25" t="s">
        <v>355</v>
      </c>
      <c r="B100" s="25"/>
      <c r="C100" s="25" t="s">
        <v>356</v>
      </c>
      <c r="D100" s="25"/>
      <c r="E100" s="25"/>
    </row>
    <row r="101" spans="1:5" s="15" customFormat="1" ht="12.95" customHeight="1" x14ac:dyDescent="0.2">
      <c r="A101" s="25" t="s">
        <v>357</v>
      </c>
      <c r="B101" s="25"/>
      <c r="C101" s="25" t="s">
        <v>358</v>
      </c>
      <c r="D101" s="25"/>
      <c r="E101" s="25"/>
    </row>
    <row r="102" spans="1:5" s="15" customFormat="1" ht="12.95" customHeight="1" x14ac:dyDescent="0.2">
      <c r="A102" s="25" t="s">
        <v>359</v>
      </c>
      <c r="B102" s="25"/>
      <c r="C102" s="25" t="s">
        <v>360</v>
      </c>
      <c r="D102" s="25"/>
      <c r="E102" s="25"/>
    </row>
    <row r="103" spans="1:5" s="15" customFormat="1" ht="12.95" customHeight="1" x14ac:dyDescent="0.2">
      <c r="A103" s="25" t="s">
        <v>361</v>
      </c>
      <c r="B103" s="25"/>
      <c r="C103" s="25" t="s">
        <v>362</v>
      </c>
      <c r="D103" s="25"/>
      <c r="E103" s="25"/>
    </row>
    <row r="104" spans="1:5" s="15" customFormat="1" ht="12.95" customHeight="1" x14ac:dyDescent="0.2">
      <c r="A104" s="25" t="s">
        <v>363</v>
      </c>
      <c r="B104" s="25"/>
      <c r="C104" s="25" t="s">
        <v>364</v>
      </c>
      <c r="D104" s="25"/>
      <c r="E104" s="25"/>
    </row>
    <row r="105" spans="1:5" s="15" customFormat="1" ht="12.95" customHeight="1" x14ac:dyDescent="0.2">
      <c r="A105" s="25" t="s">
        <v>365</v>
      </c>
      <c r="B105" s="25"/>
      <c r="C105" s="25" t="s">
        <v>366</v>
      </c>
      <c r="D105" s="25"/>
      <c r="E105" s="25"/>
    </row>
    <row r="106" spans="1:5" s="15" customFormat="1" ht="12.95" customHeight="1" x14ac:dyDescent="0.2">
      <c r="A106" s="25" t="s">
        <v>367</v>
      </c>
      <c r="B106" s="25"/>
      <c r="C106" s="25" t="s">
        <v>368</v>
      </c>
      <c r="D106" s="25"/>
      <c r="E106" s="25"/>
    </row>
    <row r="107" spans="1:5" s="15" customFormat="1" ht="12.95" customHeight="1" x14ac:dyDescent="0.2">
      <c r="A107" s="25" t="s">
        <v>369</v>
      </c>
      <c r="B107" s="25"/>
      <c r="C107" s="25" t="s">
        <v>370</v>
      </c>
      <c r="D107" s="25"/>
      <c r="E107" s="25"/>
    </row>
    <row r="108" spans="1:5" s="15" customFormat="1" ht="12.95" customHeight="1" x14ac:dyDescent="0.2">
      <c r="A108" s="25" t="s">
        <v>371</v>
      </c>
      <c r="B108" s="25"/>
      <c r="C108" s="25" t="s">
        <v>372</v>
      </c>
      <c r="D108" s="25"/>
      <c r="E108" s="25"/>
    </row>
    <row r="109" spans="1:5" s="15" customFormat="1" ht="12.95" customHeight="1" x14ac:dyDescent="0.2">
      <c r="A109" s="25" t="s">
        <v>373</v>
      </c>
      <c r="B109" s="25"/>
      <c r="C109" s="25" t="s">
        <v>374</v>
      </c>
      <c r="D109" s="25"/>
      <c r="E109" s="25"/>
    </row>
    <row r="110" spans="1:5" s="15" customFormat="1" ht="12.95" customHeight="1" x14ac:dyDescent="0.2">
      <c r="A110" s="25" t="s">
        <v>375</v>
      </c>
      <c r="B110" s="25"/>
      <c r="C110" s="25" t="s">
        <v>376</v>
      </c>
      <c r="D110" s="25"/>
      <c r="E110" s="25"/>
    </row>
    <row r="111" spans="1:5" s="15" customFormat="1" ht="12.95" customHeight="1" x14ac:dyDescent="0.2">
      <c r="A111" s="25" t="s">
        <v>377</v>
      </c>
      <c r="B111" s="25"/>
      <c r="C111" s="25" t="s">
        <v>378</v>
      </c>
      <c r="D111" s="25"/>
      <c r="E111" s="25"/>
    </row>
    <row r="112" spans="1:5" s="15" customFormat="1" ht="12.95" customHeight="1" x14ac:dyDescent="0.2">
      <c r="A112" s="25" t="s">
        <v>379</v>
      </c>
      <c r="B112" s="25"/>
      <c r="C112" s="25" t="s">
        <v>380</v>
      </c>
      <c r="D112" s="25"/>
      <c r="E112" s="25"/>
    </row>
    <row r="113" spans="1:5" s="15" customFormat="1" ht="12.95" customHeight="1" x14ac:dyDescent="0.2">
      <c r="A113" s="25" t="s">
        <v>381</v>
      </c>
      <c r="B113" s="25"/>
      <c r="C113" s="25" t="s">
        <v>382</v>
      </c>
      <c r="D113" s="25"/>
      <c r="E113" s="25"/>
    </row>
    <row r="114" spans="1:5" s="15" customFormat="1" ht="12.95" customHeight="1" x14ac:dyDescent="0.2">
      <c r="A114" s="25" t="s">
        <v>383</v>
      </c>
      <c r="B114" s="25"/>
      <c r="C114" s="25" t="s">
        <v>384</v>
      </c>
      <c r="D114" s="25"/>
      <c r="E114" s="25"/>
    </row>
    <row r="115" spans="1:5" s="15" customFormat="1" ht="12.95" customHeight="1" x14ac:dyDescent="0.2">
      <c r="A115" s="25" t="s">
        <v>385</v>
      </c>
      <c r="B115" s="25"/>
      <c r="C115" s="25" t="s">
        <v>386</v>
      </c>
      <c r="D115" s="25"/>
      <c r="E115" s="25"/>
    </row>
    <row r="116" spans="1:5" s="15" customFormat="1" ht="12.95" customHeight="1" x14ac:dyDescent="0.2">
      <c r="A116" s="25" t="s">
        <v>387</v>
      </c>
      <c r="B116" s="25"/>
      <c r="C116" s="25" t="s">
        <v>388</v>
      </c>
      <c r="D116" s="25"/>
      <c r="E116" s="25"/>
    </row>
    <row r="117" spans="1:5" s="15" customFormat="1" ht="12.95" customHeight="1" x14ac:dyDescent="0.2">
      <c r="A117" s="25" t="s">
        <v>389</v>
      </c>
      <c r="B117" s="25"/>
      <c r="C117" s="25" t="s">
        <v>390</v>
      </c>
      <c r="D117" s="25"/>
      <c r="E117" s="25"/>
    </row>
    <row r="118" spans="1:5" s="15" customFormat="1" ht="12.95" customHeight="1" x14ac:dyDescent="0.2">
      <c r="A118" s="25" t="s">
        <v>391</v>
      </c>
      <c r="B118" s="25"/>
      <c r="C118" s="25" t="s">
        <v>392</v>
      </c>
      <c r="D118" s="25"/>
      <c r="E118" s="25"/>
    </row>
    <row r="119" spans="1:5" s="15" customFormat="1" ht="12.95" customHeight="1" x14ac:dyDescent="0.2">
      <c r="A119" s="25" t="s">
        <v>393</v>
      </c>
      <c r="B119" s="25"/>
      <c r="C119" s="25" t="s">
        <v>394</v>
      </c>
      <c r="D119" s="25"/>
      <c r="E119" s="25"/>
    </row>
    <row r="120" spans="1:5" s="15" customFormat="1" ht="12.95" customHeight="1" x14ac:dyDescent="0.2">
      <c r="A120" s="25" t="s">
        <v>395</v>
      </c>
      <c r="B120" s="25"/>
      <c r="C120" s="25" t="s">
        <v>396</v>
      </c>
      <c r="D120" s="25"/>
      <c r="E120" s="25"/>
    </row>
    <row r="121" spans="1:5" s="15" customFormat="1" ht="12.95" customHeight="1" x14ac:dyDescent="0.2">
      <c r="A121" s="25" t="s">
        <v>397</v>
      </c>
      <c r="B121" s="25"/>
      <c r="C121" s="25" t="s">
        <v>398</v>
      </c>
      <c r="D121" s="25"/>
      <c r="E121" s="25"/>
    </row>
    <row r="122" spans="1:5" s="15" customFormat="1" ht="12.95" customHeight="1" x14ac:dyDescent="0.2">
      <c r="A122" s="25" t="s">
        <v>399</v>
      </c>
      <c r="B122" s="25"/>
      <c r="C122" s="25" t="s">
        <v>400</v>
      </c>
      <c r="D122" s="25"/>
      <c r="E122" s="25"/>
    </row>
    <row r="123" spans="1:5" s="15" customFormat="1" ht="12.95" customHeight="1" x14ac:dyDescent="0.2">
      <c r="A123" s="25" t="s">
        <v>171</v>
      </c>
      <c r="B123" s="25"/>
      <c r="C123" s="25" t="s">
        <v>401</v>
      </c>
      <c r="D123" s="25"/>
      <c r="E123" s="25"/>
    </row>
    <row r="124" spans="1:5" s="15" customFormat="1" ht="12.95" customHeight="1" x14ac:dyDescent="0.2">
      <c r="A124" s="25" t="s">
        <v>402</v>
      </c>
      <c r="B124" s="25"/>
      <c r="C124" s="25" t="s">
        <v>403</v>
      </c>
      <c r="D124" s="25"/>
      <c r="E124" s="25"/>
    </row>
    <row r="125" spans="1:5" s="15" customFormat="1" ht="12.95" customHeight="1" x14ac:dyDescent="0.2">
      <c r="A125" s="25" t="s">
        <v>404</v>
      </c>
      <c r="B125" s="25"/>
      <c r="C125" s="25" t="s">
        <v>405</v>
      </c>
      <c r="D125" s="25"/>
      <c r="E125" s="25"/>
    </row>
    <row r="126" spans="1:5" s="15" customFormat="1" ht="12.95" customHeight="1" x14ac:dyDescent="0.2">
      <c r="A126" s="25" t="s">
        <v>406</v>
      </c>
      <c r="B126" s="25"/>
      <c r="C126" s="25" t="s">
        <v>407</v>
      </c>
      <c r="D126" s="25"/>
      <c r="E126" s="25"/>
    </row>
    <row r="127" spans="1:5" s="15" customFormat="1" ht="12.95" customHeight="1" x14ac:dyDescent="0.2">
      <c r="A127" s="25" t="s">
        <v>408</v>
      </c>
      <c r="B127" s="25"/>
      <c r="C127" s="25" t="s">
        <v>409</v>
      </c>
      <c r="D127" s="25"/>
      <c r="E127" s="25"/>
    </row>
    <row r="128" spans="1:5" s="15" customFormat="1" ht="12.95" customHeight="1" x14ac:dyDescent="0.2">
      <c r="A128" s="25" t="s">
        <v>410</v>
      </c>
      <c r="B128" s="25"/>
      <c r="C128" s="25" t="s">
        <v>411</v>
      </c>
      <c r="D128" s="25"/>
      <c r="E128" s="25"/>
    </row>
    <row r="129" spans="1:5" s="15" customFormat="1" ht="12.95" customHeight="1" x14ac:dyDescent="0.2">
      <c r="A129" s="25" t="s">
        <v>412</v>
      </c>
      <c r="B129" s="25"/>
      <c r="C129" s="25" t="s">
        <v>413</v>
      </c>
      <c r="D129" s="25"/>
      <c r="E129" s="25"/>
    </row>
  </sheetData>
  <mergeCells count="217">
    <mergeCell ref="A126:B126"/>
    <mergeCell ref="C126:E126"/>
    <mergeCell ref="A127:B127"/>
    <mergeCell ref="C127:E127"/>
    <mergeCell ref="A128:B128"/>
    <mergeCell ref="C128:E128"/>
    <mergeCell ref="A129:B129"/>
    <mergeCell ref="C129:E129"/>
    <mergeCell ref="A121:B121"/>
    <mergeCell ref="C121:E121"/>
    <mergeCell ref="A122:B122"/>
    <mergeCell ref="C122:E122"/>
    <mergeCell ref="A123:B123"/>
    <mergeCell ref="C123:E123"/>
    <mergeCell ref="A124:B124"/>
    <mergeCell ref="C124:E124"/>
    <mergeCell ref="A125:B125"/>
    <mergeCell ref="C125:E125"/>
    <mergeCell ref="A116:B116"/>
    <mergeCell ref="C116:E116"/>
    <mergeCell ref="A117:B117"/>
    <mergeCell ref="C117:E117"/>
    <mergeCell ref="A118:B118"/>
    <mergeCell ref="C118:E118"/>
    <mergeCell ref="A119:B119"/>
    <mergeCell ref="C119:E119"/>
    <mergeCell ref="A120:B120"/>
    <mergeCell ref="C120:E120"/>
    <mergeCell ref="A111:B111"/>
    <mergeCell ref="C111:E111"/>
    <mergeCell ref="A112:B112"/>
    <mergeCell ref="C112:E112"/>
    <mergeCell ref="A113:B113"/>
    <mergeCell ref="C113:E113"/>
    <mergeCell ref="A114:B114"/>
    <mergeCell ref="C114:E114"/>
    <mergeCell ref="A115:B115"/>
    <mergeCell ref="C115:E115"/>
    <mergeCell ref="A106:B106"/>
    <mergeCell ref="C106:E106"/>
    <mergeCell ref="A107:B107"/>
    <mergeCell ref="C107:E107"/>
    <mergeCell ref="A108:B108"/>
    <mergeCell ref="C108:E108"/>
    <mergeCell ref="A109:B109"/>
    <mergeCell ref="C109:E109"/>
    <mergeCell ref="A110:B110"/>
    <mergeCell ref="C110:E110"/>
    <mergeCell ref="A101:B101"/>
    <mergeCell ref="C101:E101"/>
    <mergeCell ref="A102:B102"/>
    <mergeCell ref="C102:E102"/>
    <mergeCell ref="A103:B103"/>
    <mergeCell ref="C103:E103"/>
    <mergeCell ref="A104:B104"/>
    <mergeCell ref="C104:E104"/>
    <mergeCell ref="A105:B105"/>
    <mergeCell ref="C105:E105"/>
    <mergeCell ref="A96:B96"/>
    <mergeCell ref="C96:E96"/>
    <mergeCell ref="A97:B97"/>
    <mergeCell ref="C97:E97"/>
    <mergeCell ref="A98:B98"/>
    <mergeCell ref="C98:E98"/>
    <mergeCell ref="A99:B99"/>
    <mergeCell ref="C99:E99"/>
    <mergeCell ref="A100:B100"/>
    <mergeCell ref="C100:E100"/>
    <mergeCell ref="A91:B91"/>
    <mergeCell ref="C91:E91"/>
    <mergeCell ref="A92:B92"/>
    <mergeCell ref="C92:E92"/>
    <mergeCell ref="A93:B93"/>
    <mergeCell ref="C93:E93"/>
    <mergeCell ref="A94:B94"/>
    <mergeCell ref="C94:E94"/>
    <mergeCell ref="A95:B95"/>
    <mergeCell ref="C95:E95"/>
    <mergeCell ref="A86:B86"/>
    <mergeCell ref="C86:E86"/>
    <mergeCell ref="A87:B87"/>
    <mergeCell ref="C87:E87"/>
    <mergeCell ref="A88:B88"/>
    <mergeCell ref="C88:E88"/>
    <mergeCell ref="A89:B89"/>
    <mergeCell ref="C89:E89"/>
    <mergeCell ref="A90:B90"/>
    <mergeCell ref="C90:E90"/>
    <mergeCell ref="A81:B81"/>
    <mergeCell ref="C81:E81"/>
    <mergeCell ref="A82:B82"/>
    <mergeCell ref="C82:E82"/>
    <mergeCell ref="A83:B83"/>
    <mergeCell ref="C83:E83"/>
    <mergeCell ref="A84:B84"/>
    <mergeCell ref="C84:E84"/>
    <mergeCell ref="A85:B85"/>
    <mergeCell ref="C85:E85"/>
    <mergeCell ref="A76:B76"/>
    <mergeCell ref="C76:E76"/>
    <mergeCell ref="A77:B77"/>
    <mergeCell ref="C77:E77"/>
    <mergeCell ref="A78:B78"/>
    <mergeCell ref="C78:E78"/>
    <mergeCell ref="A79:B79"/>
    <mergeCell ref="C79:E79"/>
    <mergeCell ref="A80:B80"/>
    <mergeCell ref="C80:E80"/>
    <mergeCell ref="A71:B71"/>
    <mergeCell ref="C71:E71"/>
    <mergeCell ref="A72:B72"/>
    <mergeCell ref="C72:E72"/>
    <mergeCell ref="A73:B73"/>
    <mergeCell ref="C73:E73"/>
    <mergeCell ref="A74:B74"/>
    <mergeCell ref="C74:E74"/>
    <mergeCell ref="A75:B75"/>
    <mergeCell ref="C75:E75"/>
    <mergeCell ref="A66:B66"/>
    <mergeCell ref="C66:E66"/>
    <mergeCell ref="A67:B67"/>
    <mergeCell ref="C67:E67"/>
    <mergeCell ref="A68:B68"/>
    <mergeCell ref="C68:E68"/>
    <mergeCell ref="A69:B69"/>
    <mergeCell ref="C69:E69"/>
    <mergeCell ref="A70:B70"/>
    <mergeCell ref="C70:E70"/>
    <mergeCell ref="A61:B61"/>
    <mergeCell ref="C61:E61"/>
    <mergeCell ref="A62:B62"/>
    <mergeCell ref="C62:E62"/>
    <mergeCell ref="A63:B63"/>
    <mergeCell ref="C63:E63"/>
    <mergeCell ref="A64:B64"/>
    <mergeCell ref="C64:E64"/>
    <mergeCell ref="A65:B65"/>
    <mergeCell ref="C65:E65"/>
    <mergeCell ref="A56:B56"/>
    <mergeCell ref="C56:E56"/>
    <mergeCell ref="A57:B57"/>
    <mergeCell ref="C57:E57"/>
    <mergeCell ref="A58:B58"/>
    <mergeCell ref="C58:E58"/>
    <mergeCell ref="A59:B59"/>
    <mergeCell ref="C59:E59"/>
    <mergeCell ref="A60:B60"/>
    <mergeCell ref="C60:E60"/>
    <mergeCell ref="A51:B51"/>
    <mergeCell ref="C51:E51"/>
    <mergeCell ref="A52:B52"/>
    <mergeCell ref="C52:E52"/>
    <mergeCell ref="A53:B53"/>
    <mergeCell ref="C53:E53"/>
    <mergeCell ref="A54:B54"/>
    <mergeCell ref="C54:E54"/>
    <mergeCell ref="A55:B55"/>
    <mergeCell ref="C55:E55"/>
    <mergeCell ref="A46:B46"/>
    <mergeCell ref="C46:E46"/>
    <mergeCell ref="A47:B47"/>
    <mergeCell ref="C47:E47"/>
    <mergeCell ref="A48:B48"/>
    <mergeCell ref="C48:E48"/>
    <mergeCell ref="A49:B49"/>
    <mergeCell ref="C49:E49"/>
    <mergeCell ref="A50:B50"/>
    <mergeCell ref="C50:E50"/>
    <mergeCell ref="A41:B41"/>
    <mergeCell ref="C41:E41"/>
    <mergeCell ref="A42:B42"/>
    <mergeCell ref="C42:E42"/>
    <mergeCell ref="A43:B43"/>
    <mergeCell ref="C43:E43"/>
    <mergeCell ref="A44:B44"/>
    <mergeCell ref="C44:E44"/>
    <mergeCell ref="A45:B45"/>
    <mergeCell ref="C45:E45"/>
    <mergeCell ref="A36:B36"/>
    <mergeCell ref="C36:E36"/>
    <mergeCell ref="A37:B37"/>
    <mergeCell ref="C37:E37"/>
    <mergeCell ref="A38:B38"/>
    <mergeCell ref="C38:E38"/>
    <mergeCell ref="A39:B39"/>
    <mergeCell ref="C39:E39"/>
    <mergeCell ref="A40:B40"/>
    <mergeCell ref="C40:E40"/>
    <mergeCell ref="A31:B31"/>
    <mergeCell ref="C31:E31"/>
    <mergeCell ref="A32:B32"/>
    <mergeCell ref="C32:E32"/>
    <mergeCell ref="A33:B33"/>
    <mergeCell ref="C33:E33"/>
    <mergeCell ref="A34:B34"/>
    <mergeCell ref="C34:E34"/>
    <mergeCell ref="A35:B35"/>
    <mergeCell ref="C35:E35"/>
    <mergeCell ref="A26:B26"/>
    <mergeCell ref="C26:E26"/>
    <mergeCell ref="A27:B27"/>
    <mergeCell ref="C27:E27"/>
    <mergeCell ref="A28:B28"/>
    <mergeCell ref="C28:E28"/>
    <mergeCell ref="A29:B29"/>
    <mergeCell ref="C29:E29"/>
    <mergeCell ref="A30:B30"/>
    <mergeCell ref="C30:E30"/>
    <mergeCell ref="A1:E1"/>
    <mergeCell ref="F1:I5"/>
    <mergeCell ref="J1:O1"/>
    <mergeCell ref="A2:E2"/>
    <mergeCell ref="J2:O5"/>
    <mergeCell ref="A3:E3"/>
    <mergeCell ref="A4:E4"/>
    <mergeCell ref="A5:E5"/>
    <mergeCell ref="A25:B25"/>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2024-10-29T11:02:43Z</dcterms:modified>
</cp:coreProperties>
</file>